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วิจัย สกว\ศรีสะเกษ\"/>
    </mc:Choice>
  </mc:AlternateContent>
  <xr:revisionPtr revIDLastSave="0" documentId="8_{2D81FAE2-BC8A-4793-ABFD-68BC5947F97D}" xr6:coauthVersionLast="47" xr6:coauthVersionMax="47" xr10:uidLastSave="{00000000-0000-0000-0000-000000000000}"/>
  <bookViews>
    <workbookView xWindow="-110" yWindow="-110" windowWidth="19420" windowHeight="10420" tabRatio="661" xr2:uid="{DB47B781-E032-473C-8B10-E66157DD13A4}"/>
  </bookViews>
  <sheets>
    <sheet name="ตารางรวม" sheetId="6" r:id="rId1"/>
    <sheet name="จำนวนเกษตรที่ปลูก (ครัวเรือน)" sheetId="2" r:id="rId2"/>
    <sheet name="เนื้อที่(ไร่)" sheetId="3" r:id="rId3"/>
    <sheet name="ผลผลิต" sheetId="4" r:id="rId4"/>
    <sheet name="มูลค่า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3" l="1"/>
  <c r="E50" i="3"/>
  <c r="E51" i="3"/>
  <c r="E52" i="3"/>
  <c r="F48" i="3"/>
  <c r="F49" i="3"/>
  <c r="E49" i="3" s="1"/>
  <c r="F50" i="3"/>
  <c r="F51" i="3"/>
  <c r="F52" i="3"/>
</calcChain>
</file>

<file path=xl/sharedStrings.xml><?xml version="1.0" encoding="utf-8"?>
<sst xmlns="http://schemas.openxmlformats.org/spreadsheetml/2006/main" count="238" uniqueCount="69">
  <si>
    <t>ชื่อกราฟ</t>
  </si>
  <si>
    <t>รหัสอำเภอ</t>
  </si>
  <si>
    <t>รายอำเภอ</t>
  </si>
  <si>
    <t>เมือง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</si>
  <si>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</si>
  <si>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</si>
  <si>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</si>
  <si>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</si>
  <si>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</si>
  <si>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</si>
  <si>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</si>
  <si>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</si>
  <si>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</si>
  <si>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</si>
  <si>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</si>
  <si>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</si>
  <si>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</si>
  <si>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</si>
  <si>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</si>
  <si>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</si>
  <si>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</si>
  <si>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</si>
  <si>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</si>
  <si>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</si>
  <si>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</si>
  <si>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จำนวนเกษตรที่ปลูก (ครัวเรือน)</t>
  </si>
  <si>
    <t>เนื้อที่ปลูก (ไร่)</t>
  </si>
  <si>
    <t>เนื้อที่เก็บเกี่ยว(ไร่)</t>
  </si>
  <si>
    <t>ผลผลิตรวม (ตัน)</t>
  </si>
  <si>
    <t>ผลผลิตเฉลี่ย/เนื้อที่เก็บเกี่ยว (กิโลกรัม/ไร่)</t>
  </si>
  <si>
    <t xml:space="preserve">ราคาที่เกษตรกรขายได้เฉลี่ย (บาท/กิโลกรัม) </t>
  </si>
  <si>
    <t>ต้นทุนการผลิต (บาท/ไร่)</t>
  </si>
  <si>
    <t>มูลค่าผลผลิต (บาท/ไร่)</t>
  </si>
  <si>
    <t>กำไร/ขาดทุน (บาท/ไร่)</t>
  </si>
  <si>
    <t>มูลค่าผลผลิตรวม (ล้านบาท)</t>
  </si>
  <si>
    <t>ปริมาณผลผลิตที่เก็บเกี่ยว แบ่งตามช่วงเวลา (ตัน)</t>
  </si>
  <si>
    <t>พฤษภาคม 2564</t>
  </si>
  <si>
    <t>พฤษภาคม 2565</t>
  </si>
  <si>
    <t>มิถุนายน 2564</t>
  </si>
  <si>
    <t>กรกฎาคม 2564</t>
  </si>
  <si>
    <t>มิถุนายน 2565</t>
  </si>
  <si>
    <t>กรกฎาคม 2565</t>
  </si>
  <si>
    <t>สิงหาคม 2565</t>
  </si>
  <si>
    <t>สิงหาคม 2564</t>
  </si>
  <si>
    <t>พฤษภาคม 2566</t>
  </si>
  <si>
    <t>พฤษภาคม 2567</t>
  </si>
  <si>
    <t>พฤษภาคม 2568</t>
  </si>
  <si>
    <t>พฤษภาคม 2569</t>
  </si>
  <si>
    <t>พฤษภาคม 2570</t>
  </si>
  <si>
    <t>มิถุนายน 2566</t>
  </si>
  <si>
    <t>มิถุนายน 2567</t>
  </si>
  <si>
    <t>มิถุนายน 2568</t>
  </si>
  <si>
    <t>มิถุนายน 2569</t>
  </si>
  <si>
    <t>มิถุนายน 2570</t>
  </si>
  <si>
    <t>กรกฎาคม 2566</t>
  </si>
  <si>
    <t>กรกฎาคม 2567</t>
  </si>
  <si>
    <t>กรกฎาคม 2568</t>
  </si>
  <si>
    <t>กรกฎาคม 2569</t>
  </si>
  <si>
    <t>กรกฎาคม 2570</t>
  </si>
  <si>
    <t>กรกฎาคม 2571</t>
  </si>
  <si>
    <t>สิงหาคม 2566</t>
  </si>
  <si>
    <t>สิงหาคม 2567</t>
  </si>
  <si>
    <t>สิงหาคม 2568</t>
  </si>
  <si>
    <t>สิงหาคม 2569</t>
  </si>
  <si>
    <t>สิงหาคม 2570</t>
  </si>
  <si>
    <t>ผลผลิตที่เก็บเกี่ยวได้(ตัน)</t>
  </si>
  <si>
    <t>ราคาที่เกษตรกรขายได้เฉลี่ย(บาท/กก.)</t>
  </si>
  <si>
    <t>จำนวนครัวเรือนเกษตร (ครัวเรือน)</t>
  </si>
  <si>
    <t>เนื้อที่เพาะปลูก (ไร่)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</si>
</sst>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scheme val="minor"/>
    </font>
    <font>
      <b/>
      <sz val="20"/>
      <color theme="1"/>
      <name val="DB Adman X"/>
    </font>
    <font>
      <sz val="20"/>
      <color theme="1"/>
      <name val="DB Adman X"/>
    </font>
    <font>
      <sz val="16"/>
      <color theme="1"/>
      <name val="DB Adman X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DB Adman X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87" fontId="3" fillId="0" borderId="1" xfId="1" applyFont="1" applyBorder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88" fontId="3" fillId="0" borderId="1" xfId="1" applyNumberFormat="1" applyFont="1" applyBorder="1"/>
    <xf numFmtId="0" fontId="4" fillId="4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2" fontId="3" fillId="0" borderId="0" xfId="0" applyNumberFormat="1" applyFont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3" fillId="13" borderId="1" xfId="0" applyFont="1" applyFill="1" applyBorder="1"/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3" fillId="6" borderId="0" xfId="0" applyFont="1" applyFill="1"/>
    <xf numFmtId="0" fontId="4" fillId="6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43" fontId="7" fillId="0" borderId="14" xfId="3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20" xfId="2" applyFont="1" applyBorder="1" applyAlignment="1">
      <alignment vertical="center"/>
    </xf>
    <xf numFmtId="43" fontId="7" fillId="0" borderId="21" xfId="3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88" fontId="10" fillId="5" borderId="1" xfId="1" applyNumberFormat="1" applyFont="1" applyFill="1" applyBorder="1"/>
    <xf numFmtId="0" fontId="7" fillId="5" borderId="19" xfId="2" applyFont="1" applyFill="1" applyBorder="1" applyAlignment="1">
      <alignment horizontal="center"/>
    </xf>
    <xf numFmtId="0" fontId="7" fillId="5" borderId="16" xfId="2" applyFont="1" applyFill="1" applyBorder="1" applyAlignment="1">
      <alignment vertical="center"/>
    </xf>
    <xf numFmtId="43" fontId="7" fillId="5" borderId="14" xfId="3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88" fontId="7" fillId="0" borderId="14" xfId="1" applyNumberFormat="1" applyFont="1" applyBorder="1"/>
    <xf numFmtId="188" fontId="7" fillId="5" borderId="14" xfId="1" applyNumberFormat="1" applyFont="1" applyFill="1" applyBorder="1"/>
    <xf numFmtId="188" fontId="7" fillId="0" borderId="21" xfId="1" applyNumberFormat="1" applyFont="1" applyBorder="1"/>
    <xf numFmtId="0" fontId="7" fillId="0" borderId="1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43" fontId="7" fillId="0" borderId="22" xfId="3" applyFont="1" applyFill="1" applyBorder="1" applyAlignment="1">
      <alignment vertical="center"/>
    </xf>
    <xf numFmtId="43" fontId="7" fillId="5" borderId="22" xfId="3" applyFont="1" applyFill="1" applyBorder="1" applyAlignment="1">
      <alignment vertical="center"/>
    </xf>
    <xf numFmtId="43" fontId="7" fillId="0" borderId="23" xfId="3" applyFont="1" applyFill="1" applyBorder="1" applyAlignment="1">
      <alignment vertical="center"/>
    </xf>
    <xf numFmtId="0" fontId="11" fillId="7" borderId="1" xfId="2" applyFont="1" applyFill="1" applyBorder="1" applyAlignment="1">
      <alignment vertical="center"/>
    </xf>
    <xf numFmtId="43" fontId="8" fillId="0" borderId="1" xfId="3" applyFont="1" applyBorder="1" applyAlignment="1">
      <alignment horizontal="right" wrapText="1"/>
    </xf>
    <xf numFmtId="43" fontId="8" fillId="5" borderId="1" xfId="3" applyFont="1" applyFill="1" applyBorder="1" applyAlignment="1">
      <alignment horizontal="right" wrapText="1"/>
    </xf>
    <xf numFmtId="0" fontId="6" fillId="0" borderId="7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1" fillId="7" borderId="19" xfId="2" applyFont="1" applyFill="1" applyBorder="1" applyAlignment="1">
      <alignment horizontal="center" vertical="center"/>
    </xf>
    <xf numFmtId="0" fontId="11" fillId="7" borderId="16" xfId="2" applyFont="1" applyFill="1" applyBorder="1" applyAlignment="1">
      <alignment vertical="center"/>
    </xf>
    <xf numFmtId="43" fontId="8" fillId="0" borderId="19" xfId="3" applyFont="1" applyBorder="1" applyAlignment="1">
      <alignment horizontal="right" wrapText="1"/>
    </xf>
    <xf numFmtId="43" fontId="8" fillId="0" borderId="16" xfId="3" applyFont="1" applyBorder="1" applyAlignment="1">
      <alignment horizontal="right" wrapText="1"/>
    </xf>
    <xf numFmtId="43" fontId="8" fillId="5" borderId="19" xfId="3" applyFont="1" applyFill="1" applyBorder="1" applyAlignment="1">
      <alignment horizontal="right" wrapText="1"/>
    </xf>
    <xf numFmtId="43" fontId="8" fillId="5" borderId="16" xfId="3" applyFont="1" applyFill="1" applyBorder="1" applyAlignment="1">
      <alignment horizontal="right" wrapText="1"/>
    </xf>
    <xf numFmtId="43" fontId="8" fillId="0" borderId="12" xfId="3" applyFont="1" applyBorder="1" applyAlignment="1">
      <alignment horizontal="right" wrapText="1"/>
    </xf>
    <xf numFmtId="43" fontId="8" fillId="0" borderId="15" xfId="3" applyFont="1" applyBorder="1" applyAlignment="1">
      <alignment horizontal="right" wrapText="1"/>
    </xf>
    <xf numFmtId="43" fontId="8" fillId="0" borderId="20" xfId="3" applyFont="1" applyBorder="1" applyAlignment="1">
      <alignment horizontal="right" wrapText="1"/>
    </xf>
  </cellXfs>
  <cellStyles count="4">
    <cellStyle name="Comma" xfId="1" builtinId="3"/>
    <cellStyle name="Comma 2" xfId="3" xr:uid="{2E3090FB-BE33-4AD7-98F7-E05DF645F0AE}"/>
    <cellStyle name="Normal" xfId="0" builtinId="0"/>
    <cellStyle name="Normal 2" xfId="2" xr:uid="{2A14A914-25BD-4F86-A0A9-1B68317B2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จำนวนเกษตรที่ปลูก (ครัวเรือน)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'จำนวนเกษตรที่ปลูก (ครัวเรือน)'!#REF!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'จำนวนเกษตรที่ปลูก (ครัวเรือน)'!$B$29:$B$36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'จำนวนเกษตรที่ปลูก (ครัวเรือน)'!#REF!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0-456B-BEC6-89806472A8D5}"/>
            </c:ext>
          </c:extLst>
        </c:ser>
        <c:ser>
          <c:idx val="1"/>
          <c:order val="1"/>
          <c:tx>
            <c:strRef>
              <c:f>'จำนวนเกษตรที่ปลูก (ครัวเรือน)'!#REF!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'จำนวนเกษตรที่ปลูก (ครัวเรือน)'!$B$29:$B$36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'จำนวนเกษตรที่ปลูก (ครัวเรือน)'!#REF!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0-456B-BEC6-89806472A8D5}"/>
            </c:ext>
          </c:extLst>
        </c:ser>
        <c:ser>
          <c:idx val="2"/>
          <c:order val="2"/>
          <c:tx>
            <c:strRef>
              <c:f>'จำนวนเกษตรที่ปลูก (ครัวเรือน)'!$C$28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'จำนวนเกษตรที่ปลูก (ครัวเรือน)'!$B$29:$B$36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'จำนวนเกษตรที่ปลูก (ครัวเรือน)'!$C$29:$C$36</c:f>
              <c:numCache>
                <c:formatCode>_(* #,##0_);_(* \(#,##0\);_(* "-"??_);_(@_)</c:formatCode>
                <c:ptCount val="8"/>
                <c:pt idx="0">
                  <c:v>5</c:v>
                </c:pt>
                <c:pt idx="1">
                  <c:v>1741</c:v>
                </c:pt>
                <c:pt idx="2">
                  <c:v>10</c:v>
                </c:pt>
                <c:pt idx="3">
                  <c:v>4</c:v>
                </c:pt>
                <c:pt idx="4">
                  <c:v>418</c:v>
                </c:pt>
                <c:pt idx="5">
                  <c:v>261</c:v>
                </c:pt>
                <c:pt idx="6">
                  <c:v>20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0-456B-BEC6-89806472A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4727679"/>
        <c:axId val="1454728095"/>
      </c:barChart>
      <c:catAx>
        <c:axId val="14547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454728095"/>
        <c:crosses val="autoZero"/>
        <c:auto val="1"/>
        <c:lblAlgn val="ctr"/>
        <c:lblOffset val="100"/>
        <c:noMultiLvlLbl val="0"/>
      </c:catAx>
      <c:valAx>
        <c:axId val="145472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14547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577547396552653"/>
          <c:y val="0.12285705310772319"/>
          <c:w val="0.43924613922120781"/>
          <c:h val="4.73557128497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จำนวนเกษตรที่ปลูก (ครัวเรือน)</a:t>
            </a:r>
            <a:r>
              <a:rPr lang="en-US"/>
              <a:t> </a:t>
            </a:r>
            <a:r>
              <a:rPr lang="th-TH"/>
              <a:t>ปี</a:t>
            </a:r>
            <a:r>
              <a:rPr lang="th-TH" baseline="0"/>
              <a:t> </a:t>
            </a:r>
            <a:r>
              <a:rPr lang="en-US" baseline="0"/>
              <a:t>2565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0B-4265-B6CA-C1A79C9DC2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0B-4265-B6CA-C1A79C9DC21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0B-4265-B6CA-C1A79C9DC217}"/>
              </c:ext>
            </c:extLst>
          </c:dPt>
          <c:cat>
            <c:strRef>
              <c:f>'จำนวนเกษตรที่ปลูก (ครัวเรือน)'!$B$28:$B$36</c:f>
              <c:strCache>
                <c:ptCount val="9"/>
                <c:pt idx="0">
                  <c:v>รายอำเภอ</c:v>
                </c:pt>
                <c:pt idx="1">
                  <c:v>เมือง</c:v>
                </c:pt>
                <c:pt idx="2">
                  <c:v>กันทรลักษ์</c:v>
                </c:pt>
                <c:pt idx="3">
                  <c:v>ขุขันธ์</c:v>
                </c:pt>
                <c:pt idx="4">
                  <c:v>ไพรบึง</c:v>
                </c:pt>
                <c:pt idx="5">
                  <c:v>ขุนหาญ</c:v>
                </c:pt>
                <c:pt idx="6">
                  <c:v>ศรีรัตนะ</c:v>
                </c:pt>
                <c:pt idx="7">
                  <c:v>น้ำเกลี้ยง</c:v>
                </c:pt>
                <c:pt idx="8">
                  <c:v>ภูสิงห์</c:v>
                </c:pt>
              </c:strCache>
            </c:strRef>
          </c:cat>
          <c:val>
            <c:numRef>
              <c:f>'จำนวนเกษตรที่ปลูก (ครัวเรือน)'!$C$28:$C$36</c:f>
              <c:numCache>
                <c:formatCode>_(* #,##0_);_(* \(#,##0\);_(* "-"??_);_(@_)</c:formatCode>
                <c:ptCount val="9"/>
                <c:pt idx="0" formatCode="General">
                  <c:v>2565</c:v>
                </c:pt>
                <c:pt idx="1">
                  <c:v>5</c:v>
                </c:pt>
                <c:pt idx="2">
                  <c:v>1741</c:v>
                </c:pt>
                <c:pt idx="3">
                  <c:v>10</c:v>
                </c:pt>
                <c:pt idx="4">
                  <c:v>4</c:v>
                </c:pt>
                <c:pt idx="5">
                  <c:v>418</c:v>
                </c:pt>
                <c:pt idx="6">
                  <c:v>261</c:v>
                </c:pt>
                <c:pt idx="7">
                  <c:v>20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B-4265-B6CA-C1A79C9DC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9004768"/>
        <c:axId val="849006016"/>
      </c:barChart>
      <c:catAx>
        <c:axId val="84900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849006016"/>
        <c:crosses val="autoZero"/>
        <c:auto val="1"/>
        <c:lblAlgn val="ctr"/>
        <c:lblOffset val="100"/>
        <c:noMultiLvlLbl val="0"/>
      </c:catAx>
      <c:valAx>
        <c:axId val="84900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84900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'เนื้อที่(ไร่)'!$C$30</c:f>
              <c:strCache>
                <c:ptCount val="1"/>
                <c:pt idx="0">
                  <c:v>เนื้อที่ปลูก (ไร่)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76-41BE-B3C9-50BB98AD49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976-41BE-B3C9-50BB98AD491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976-41BE-B3C9-50BB98AD4918}"/>
              </c:ext>
            </c:extLst>
          </c:dPt>
          <c:cat>
            <c:strRef>
              <c:f>'เนื้อที่(ไร่)'!$B$31:$B$47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'เนื้อที่(ไร่)'!$C$31:$C$47</c:f>
              <c:numCache>
                <c:formatCode>_(* #,##0.00_);_(* \(#,##0.00\);_(* "-"??_);_(@_)</c:formatCode>
                <c:ptCount val="8"/>
                <c:pt idx="0">
                  <c:v>20</c:v>
                </c:pt>
                <c:pt idx="1">
                  <c:v>10378</c:v>
                </c:pt>
                <c:pt idx="2">
                  <c:v>52</c:v>
                </c:pt>
                <c:pt idx="3">
                  <c:v>15</c:v>
                </c:pt>
                <c:pt idx="4">
                  <c:v>3458</c:v>
                </c:pt>
                <c:pt idx="5">
                  <c:v>992</c:v>
                </c:pt>
                <c:pt idx="6">
                  <c:v>55</c:v>
                </c:pt>
                <c:pt idx="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6-41BE-B3C9-50BB98AD4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53839136"/>
        <c:axId val="953840800"/>
      </c:barChart>
      <c:catAx>
        <c:axId val="95383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953840800"/>
        <c:crosses val="autoZero"/>
        <c:auto val="1"/>
        <c:lblAlgn val="ctr"/>
        <c:lblOffset val="100"/>
        <c:noMultiLvlLbl val="0"/>
      </c:catAx>
      <c:valAx>
        <c:axId val="95384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95383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ปริมาณผลผลิตที่เก็บเกี่ยว แบ่งตามช่วงเวลา (ตัน)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ผลผลิต!$C$30</c:f>
              <c:strCache>
                <c:ptCount val="1"/>
                <c:pt idx="0">
                  <c:v>พฤษภาคม 2564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ผลผลิต!$C$31:$C$38</c:f>
              <c:numCache>
                <c:formatCode>_(* #,##0.00_);_(* \(#,##0.00\);_(* "-"??_);_(@_)</c:formatCode>
                <c:ptCount val="8"/>
                <c:pt idx="1">
                  <c:v>156.03258245339589</c:v>
                </c:pt>
                <c:pt idx="2">
                  <c:v>0.14008064516129032</c:v>
                </c:pt>
                <c:pt idx="3">
                  <c:v>0</c:v>
                </c:pt>
                <c:pt idx="4">
                  <c:v>22.612962607861938</c:v>
                </c:pt>
                <c:pt idx="5">
                  <c:v>61.62683810637057</c:v>
                </c:pt>
                <c:pt idx="6">
                  <c:v>0.44572580645161292</c:v>
                </c:pt>
                <c:pt idx="7">
                  <c:v>0.20129032258064516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4-40DC-B225-5300D294E14E}"/>
            </c:ext>
          </c:extLst>
        </c:ser>
        <c:ser>
          <c:idx val="1"/>
          <c:order val="1"/>
          <c:tx>
            <c:strRef>
              <c:f>ผลผลิต!$D$30</c:f>
              <c:strCache>
                <c:ptCount val="1"/>
                <c:pt idx="0">
                  <c:v>พฤษภาคม 2565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ผลผลิต!$D$31:$D$38</c:f>
              <c:numCache>
                <c:formatCode>_(* #,##0.00_);_(* \(#,##0.00\);_(* "-"??_);_(@_)</c:formatCode>
                <c:ptCount val="8"/>
                <c:pt idx="0">
                  <c:v>2.4032258064516129E-2</c:v>
                </c:pt>
                <c:pt idx="1">
                  <c:v>393.3863903011341</c:v>
                </c:pt>
                <c:pt idx="2">
                  <c:v>0.13709677419354838</c:v>
                </c:pt>
                <c:pt idx="3">
                  <c:v>3.2258064516129031E-2</c:v>
                </c:pt>
                <c:pt idx="4">
                  <c:v>22.611697027804411</c:v>
                </c:pt>
                <c:pt idx="5">
                  <c:v>61.662185856224447</c:v>
                </c:pt>
                <c:pt idx="6">
                  <c:v>0.44354838709677419</c:v>
                </c:pt>
                <c:pt idx="7">
                  <c:v>0.20161290322580644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4-40DC-B225-5300D294E14E}"/>
            </c:ext>
          </c:extLst>
        </c:ser>
        <c:ser>
          <c:idx val="2"/>
          <c:order val="2"/>
          <c:tx>
            <c:strRef>
              <c:f>ผลผลิต!$E$30</c:f>
              <c:strCache>
                <c:ptCount val="1"/>
                <c:pt idx="0">
                  <c:v>มิถุนายน 2564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ผลผลิต!$E$31:$E$38</c:f>
              <c:numCache>
                <c:formatCode>_(* #,##0.00_);_(* \(#,##0.00\);_(* "-"??_);_(@_)</c:formatCode>
                <c:ptCount val="8"/>
                <c:pt idx="0">
                  <c:v>2.947447149595765</c:v>
                </c:pt>
                <c:pt idx="1">
                  <c:v>1412.6878216660148</c:v>
                </c:pt>
                <c:pt idx="2">
                  <c:v>10.225887096774194</c:v>
                </c:pt>
                <c:pt idx="3">
                  <c:v>3.4051612903225803</c:v>
                </c:pt>
                <c:pt idx="4">
                  <c:v>1290.9945925215723</c:v>
                </c:pt>
                <c:pt idx="5">
                  <c:v>235.13573348918763</c:v>
                </c:pt>
                <c:pt idx="6">
                  <c:v>32.537983870967743</c:v>
                </c:pt>
                <c:pt idx="7">
                  <c:v>14.694193548387098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4-40DC-B225-5300D294E14E}"/>
            </c:ext>
          </c:extLst>
        </c:ser>
        <c:ser>
          <c:idx val="3"/>
          <c:order val="3"/>
          <c:tx>
            <c:strRef>
              <c:f>ผลผลิต!$F$30</c:f>
              <c:strCache>
                <c:ptCount val="1"/>
                <c:pt idx="0">
                  <c:v>มิถุนายน 2565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ผลผลิต!$F$31:$F$38</c:f>
              <c:numCache>
                <c:formatCode>_(* #,##0.00_);_(* \(#,##0.00\);_(* "-"??_);_(@_)</c:formatCode>
                <c:ptCount val="8"/>
                <c:pt idx="0">
                  <c:v>1.7543548387096775</c:v>
                </c:pt>
                <c:pt idx="1">
                  <c:v>3561.6417676965189</c:v>
                </c:pt>
                <c:pt idx="2">
                  <c:v>10.008064516129032</c:v>
                </c:pt>
                <c:pt idx="3">
                  <c:v>2.3548387096774195</c:v>
                </c:pt>
                <c:pt idx="4">
                  <c:v>1290.9223394055609</c:v>
                </c:pt>
                <c:pt idx="5">
                  <c:v>235.27060198714204</c:v>
                </c:pt>
                <c:pt idx="6">
                  <c:v>32.37903225806452</c:v>
                </c:pt>
                <c:pt idx="7">
                  <c:v>14.717741935483872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4-40DC-B225-5300D294E14E}"/>
            </c:ext>
          </c:extLst>
        </c:ser>
        <c:ser>
          <c:idx val="4"/>
          <c:order val="4"/>
          <c:tx>
            <c:strRef>
              <c:f>ผลผลิต!$G$30</c:f>
              <c:strCache>
                <c:ptCount val="1"/>
                <c:pt idx="0">
                  <c:v>กรกฎาคม 2564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ผลผลิต!$G$31:$G$38</c:f>
              <c:numCache>
                <c:formatCode>_(* #,##0.00_);_(* \(#,##0.00\);_(* "-"??_);_(@_)</c:formatCode>
                <c:ptCount val="8"/>
                <c:pt idx="0">
                  <c:v>0.4838709677419355</c:v>
                </c:pt>
                <c:pt idx="1">
                  <c:v>461.43538260982922</c:v>
                </c:pt>
                <c:pt idx="2">
                  <c:v>6.4437096774193563</c:v>
                </c:pt>
                <c:pt idx="3">
                  <c:v>0.65483870967741931</c:v>
                </c:pt>
                <c:pt idx="4">
                  <c:v>781.17507190795789</c:v>
                </c:pt>
                <c:pt idx="5">
                  <c:v>143.97936879018124</c:v>
                </c:pt>
                <c:pt idx="6">
                  <c:v>20.503387096774194</c:v>
                </c:pt>
                <c:pt idx="7">
                  <c:v>9.2593548387096778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44-40DC-B225-5300D294E14E}"/>
            </c:ext>
          </c:extLst>
        </c:ser>
        <c:ser>
          <c:idx val="5"/>
          <c:order val="5"/>
          <c:tx>
            <c:strRef>
              <c:f>ผลผลิต!$H$30</c:f>
              <c:strCache>
                <c:ptCount val="1"/>
                <c:pt idx="0">
                  <c:v>กรกฎาคม 2565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ผลผลิต!$H$31:$H$38</c:f>
              <c:numCache>
                <c:formatCode>_(* #,##0.00_);_(* \(#,##0.00\);_(* "-"??_);_(@_)</c:formatCode>
                <c:ptCount val="8"/>
                <c:pt idx="0">
                  <c:v>1.1054838709677419</c:v>
                </c:pt>
                <c:pt idx="1">
                  <c:v>1163.3621431364882</c:v>
                </c:pt>
                <c:pt idx="2">
                  <c:v>6.306451612903226</c:v>
                </c:pt>
                <c:pt idx="3">
                  <c:v>1.4838709677419355</c:v>
                </c:pt>
                <c:pt idx="4">
                  <c:v>781.13135186960687</c:v>
                </c:pt>
                <c:pt idx="5">
                  <c:v>144.06195207481011</c:v>
                </c:pt>
                <c:pt idx="6">
                  <c:v>20.403225806451612</c:v>
                </c:pt>
                <c:pt idx="7">
                  <c:v>9.2741935483870979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44-40DC-B225-5300D294E14E}"/>
            </c:ext>
          </c:extLst>
        </c:ser>
        <c:ser>
          <c:idx val="6"/>
          <c:order val="6"/>
          <c:tx>
            <c:strRef>
              <c:f>ผลผลิต!$I$30</c:f>
              <c:strCache>
                <c:ptCount val="1"/>
                <c:pt idx="0">
                  <c:v>สิงหาคม 2564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ผลผลิต!$I$31:$I$38</c:f>
              <c:numCache>
                <c:formatCode>_(* #,##0.00_);_(* \(#,##0.00\);_(* "-"??_);_(@_)</c:formatCode>
                <c:ptCount val="8"/>
                <c:pt idx="1">
                  <c:v>14.124213270760004</c:v>
                </c:pt>
                <c:pt idx="2">
                  <c:v>0.56032258064516127</c:v>
                </c:pt>
                <c:pt idx="3">
                  <c:v>0</c:v>
                </c:pt>
                <c:pt idx="4">
                  <c:v>49.337372962607859</c:v>
                </c:pt>
                <c:pt idx="5">
                  <c:v>29.988059614260671</c:v>
                </c:pt>
                <c:pt idx="6">
                  <c:v>1.7829032258064517</c:v>
                </c:pt>
                <c:pt idx="7">
                  <c:v>0.80516129032258066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44-40DC-B225-5300D294E14E}"/>
            </c:ext>
          </c:extLst>
        </c:ser>
        <c:ser>
          <c:idx val="7"/>
          <c:order val="7"/>
          <c:tx>
            <c:strRef>
              <c:f>ผลผลิต!$J$30</c:f>
              <c:strCache>
                <c:ptCount val="1"/>
                <c:pt idx="0">
                  <c:v>สิงหาคม 2565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ผลผลิต!$B$31:$B$38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ผลผลิต!$J$31:$J$38</c:f>
              <c:numCache>
                <c:formatCode>_(* #,##0.00_);_(* \(#,##0.00\);_(* "-"??_);_(@_)</c:formatCode>
                <c:ptCount val="8"/>
                <c:pt idx="0">
                  <c:v>9.6129032258064517E-2</c:v>
                </c:pt>
                <c:pt idx="1">
                  <c:v>35.609698865858427</c:v>
                </c:pt>
                <c:pt idx="2">
                  <c:v>0.54838709677419351</c:v>
                </c:pt>
                <c:pt idx="3">
                  <c:v>0.12903225806451613</c:v>
                </c:pt>
                <c:pt idx="4">
                  <c:v>49.334611697027803</c:v>
                </c:pt>
                <c:pt idx="5">
                  <c:v>30.005260081823501</c:v>
                </c:pt>
                <c:pt idx="6">
                  <c:v>1.7741935483870968</c:v>
                </c:pt>
                <c:pt idx="7">
                  <c:v>0.80645161290322576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44-40DC-B225-5300D294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535792"/>
        <c:axId val="956532880"/>
      </c:barChart>
      <c:catAx>
        <c:axId val="95653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956532880"/>
        <c:crosses val="autoZero"/>
        <c:auto val="1"/>
        <c:lblAlgn val="ctr"/>
        <c:lblOffset val="100"/>
        <c:noMultiLvlLbl val="0"/>
      </c:catAx>
      <c:valAx>
        <c:axId val="95653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95653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04302100645726"/>
          <c:y val="0.10018016090380007"/>
          <c:w val="0.87012620501876514"/>
          <c:h val="5.2427003357747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ราคาที่เกษตรกรขายได้เฉลี่ย (บาท/กิโลกรัม) ปี</a:t>
            </a:r>
            <a:r>
              <a:rPr lang="th-TH" baseline="0"/>
              <a:t> </a:t>
            </a:r>
            <a:r>
              <a:rPr lang="en-US" baseline="0"/>
              <a:t>2564</a:t>
            </a:r>
            <a:endParaRPr lang="en-US"/>
          </a:p>
        </c:rich>
      </c:tx>
      <c:layout>
        <c:manualLayout>
          <c:xMode val="edge"/>
          <c:yMode val="edge"/>
          <c:x val="0.12074639107611548"/>
          <c:y val="2.401376714703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th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มูลค่า!$B$29:$B$36</c:f>
              <c:strCache>
                <c:ptCount val="8"/>
                <c:pt idx="0">
                  <c:v>เมือง</c:v>
                </c:pt>
                <c:pt idx="1">
                  <c:v>กันทรลักษ์</c:v>
                </c:pt>
                <c:pt idx="2">
                  <c:v>ขุขันธ์</c:v>
                </c:pt>
                <c:pt idx="3">
                  <c:v>ไพรบึง</c:v>
                </c:pt>
                <c:pt idx="4">
                  <c:v>ขุนหาญ</c:v>
                </c:pt>
                <c:pt idx="5">
                  <c:v>ศรีรัตนะ</c:v>
                </c:pt>
                <c:pt idx="6">
                  <c:v>น้ำเกลี้ยง</c:v>
                </c:pt>
                <c:pt idx="7">
                  <c:v>ภูสิงห์</c:v>
                </c:pt>
              </c:strCache>
            </c:strRef>
          </c:cat>
          <c:val>
            <c:numRef>
              <c:f>มูลค่า!$C$29:$C$36</c:f>
              <c:numCache>
                <c:formatCode>_(* #,##0.00_);_(* \(#,##0.00\);_(* "-"??_);_(@_)</c:formatCode>
                <c:ptCount val="8"/>
                <c:pt idx="0">
                  <c:v>150</c:v>
                </c:pt>
                <c:pt idx="1">
                  <c:v>180</c:v>
                </c:pt>
                <c:pt idx="2">
                  <c:v>140</c:v>
                </c:pt>
                <c:pt idx="3">
                  <c:v>140</c:v>
                </c:pt>
                <c:pt idx="4">
                  <c:v>150</c:v>
                </c:pt>
                <c:pt idx="5">
                  <c:v>150</c:v>
                </c:pt>
                <c:pt idx="6">
                  <c:v>170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9-4B84-A2F9-004A091F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7925120"/>
        <c:axId val="857925536"/>
      </c:barChart>
      <c:catAx>
        <c:axId val="85792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857925536"/>
        <c:crosses val="autoZero"/>
        <c:auto val="1"/>
        <c:lblAlgn val="ctr"/>
        <c:lblOffset val="100"/>
        <c:noMultiLvlLbl val="0"/>
      </c:catAx>
      <c:valAx>
        <c:axId val="85792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th-TH"/>
          </a:p>
        </c:txPr>
        <c:crossAx val="85792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50</xdr:row>
      <xdr:rowOff>38100</xdr:rowOff>
    </xdr:from>
    <xdr:to>
      <xdr:col>4</xdr:col>
      <xdr:colOff>1168400</xdr:colOff>
      <xdr:row>63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20B9AC-162D-46B8-B7B2-A22B46AA0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254000</xdr:colOff>
      <xdr:row>24</xdr:row>
      <xdr:rowOff>241300</xdr:rowOff>
    </xdr:from>
    <xdr:to>
      <xdr:col>6</xdr:col>
      <xdr:colOff>292100</xdr:colOff>
      <xdr:row>40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95E5E8-687D-414F-A8AF-080CC0B92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673100</xdr:colOff>
      <xdr:row>25</xdr:row>
      <xdr:rowOff>76200</xdr:rowOff>
    </xdr:from>
    <xdr:to>
      <xdr:col>9</xdr:col>
      <xdr:colOff>0</xdr:colOff>
      <xdr:row>57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DE107-F4C5-449A-9D6B-447664FC3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673100</xdr:colOff>
      <xdr:row>26</xdr:row>
      <xdr:rowOff>76200</xdr:rowOff>
    </xdr:from>
    <xdr:to>
      <xdr:col>24</xdr:col>
      <xdr:colOff>342900</xdr:colOff>
      <xdr:row>42</xdr:row>
      <xdr:rowOff>292100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4F0131-E746-4091-84FB-6CDB7ABF3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24</xdr:row>
      <xdr:rowOff>292100</xdr:rowOff>
    </xdr:from>
    <xdr:to>
      <xdr:col>7</xdr:col>
      <xdr:colOff>533400</xdr:colOff>
      <xdr:row>38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10BD66-2179-4D5D-8B2E-576473B8AB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3C73-6B59-41EA-A59D-84AD0D9CB803}">
  <dimension ref="A1:M24"/>
  <sheetViews>
    <sheetView tabSelected="1" zoomScale="40" zoomScaleNormal="40" workbookViewId="0">
      <pane xSplit="2" ySplit="1" topLeftCell="C2" activePane="bottomRight" state="frozen"/>
      <selection activeCell="D12" sqref="D12"/>
      <selection pane="topRight" activeCell="D12" sqref="D12"/>
      <selection pane="bottomLeft" activeCell="D12" sqref="D12"/>
      <selection pane="bottomRight" activeCell="E27" sqref="E27"/>
    </sheetView>
  </sheetViews>
  <sheetFormatPr defaultColWidth="8.75" defaultRowHeight="27" x14ac:dyDescent="0.7"/>
  <cols>
    <col min="1" max="1" width="12.83203125" style="60" bestFit="1" customWidth="1"/>
    <col min="2" max="2" width="20.6640625" style="48" bestFit="1" customWidth="1"/>
    <col min="3" max="3" width="29.83203125" style="48" bestFit="1" customWidth="1"/>
    <col min="4" max="4" width="25.08203125" style="48" bestFit="1" customWidth="1"/>
    <col min="5" max="12" width="15.33203125" style="48" customWidth="1"/>
    <col min="13" max="13" width="40.9140625" style="61" bestFit="1" customWidth="1"/>
    <col min="14" max="16384" width="8.75" style="48"/>
  </cols>
  <sheetData>
    <row r="1" spans="1:13" x14ac:dyDescent="0.3">
      <c r="A1" s="45" t="s">
        <v>0</v>
      </c>
      <c r="B1" s="46" t="s">
        <v>2</v>
      </c>
      <c r="C1" s="47" t="s">
        <v>67</v>
      </c>
      <c r="D1" s="71" t="s">
        <v>68</v>
      </c>
      <c r="E1" s="79" t="s">
        <v>65</v>
      </c>
      <c r="F1" s="80"/>
      <c r="G1" s="80"/>
      <c r="H1" s="81"/>
      <c r="I1" s="81"/>
      <c r="J1" s="81"/>
      <c r="K1" s="81"/>
      <c r="L1" s="82"/>
      <c r="M1" s="47" t="s">
        <v>66</v>
      </c>
    </row>
    <row r="2" spans="1:13" ht="24" customHeight="1" thickBot="1" x14ac:dyDescent="0.35">
      <c r="A2" s="49" t="s">
        <v>1</v>
      </c>
      <c r="B2" s="50"/>
      <c r="C2" s="67">
        <v>2565</v>
      </c>
      <c r="D2" s="72">
        <v>2565</v>
      </c>
      <c r="E2" s="83" t="s">
        <v>36</v>
      </c>
      <c r="F2" s="76" t="s">
        <v>37</v>
      </c>
      <c r="G2" s="76" t="s">
        <v>38</v>
      </c>
      <c r="H2" s="76" t="s">
        <v>40</v>
      </c>
      <c r="I2" s="76" t="s">
        <v>39</v>
      </c>
      <c r="J2" s="76" t="s">
        <v>41</v>
      </c>
      <c r="K2" s="76" t="s">
        <v>43</v>
      </c>
      <c r="L2" s="84" t="s">
        <v>42</v>
      </c>
      <c r="M2" s="51">
        <v>2564</v>
      </c>
    </row>
    <row r="3" spans="1:13" x14ac:dyDescent="0.7">
      <c r="A3" s="53">
        <v>3301</v>
      </c>
      <c r="B3" s="54" t="s">
        <v>3</v>
      </c>
      <c r="C3" s="68">
        <v>5</v>
      </c>
      <c r="D3" s="73">
        <v>20</v>
      </c>
      <c r="E3" s="85"/>
      <c r="F3" s="77">
        <v>2.4032258064516129E-2</v>
      </c>
      <c r="G3" s="77">
        <v>2.947447149595765</v>
      </c>
      <c r="H3" s="77">
        <v>1.7543548387096775</v>
      </c>
      <c r="I3" s="77">
        <v>0.4838709677419355</v>
      </c>
      <c r="J3" s="77">
        <v>1.1054838709677419</v>
      </c>
      <c r="K3" s="77"/>
      <c r="L3" s="86">
        <v>9.6129032258064517E-2</v>
      </c>
      <c r="M3" s="55">
        <v>150</v>
      </c>
    </row>
    <row r="4" spans="1:13" x14ac:dyDescent="0.7">
      <c r="A4" s="56">
        <v>3302</v>
      </c>
      <c r="B4" s="52" t="s">
        <v>4</v>
      </c>
      <c r="C4" s="68">
        <v>0</v>
      </c>
      <c r="D4" s="73">
        <v>0</v>
      </c>
      <c r="E4" s="85"/>
      <c r="F4" s="77"/>
      <c r="G4" s="77"/>
      <c r="H4" s="77"/>
      <c r="I4" s="77"/>
      <c r="J4" s="77"/>
      <c r="K4" s="77"/>
      <c r="L4" s="86"/>
      <c r="M4" s="55"/>
    </row>
    <row r="5" spans="1:13" x14ac:dyDescent="0.7">
      <c r="A5" s="56">
        <v>3303</v>
      </c>
      <c r="B5" s="52" t="s">
        <v>5</v>
      </c>
      <c r="C5" s="68">
        <v>0</v>
      </c>
      <c r="D5" s="73">
        <v>0</v>
      </c>
      <c r="E5" s="85"/>
      <c r="F5" s="77"/>
      <c r="G5" s="77"/>
      <c r="H5" s="77"/>
      <c r="I5" s="77"/>
      <c r="J5" s="77"/>
      <c r="K5" s="77"/>
      <c r="L5" s="86"/>
      <c r="M5" s="55"/>
    </row>
    <row r="6" spans="1:13" x14ac:dyDescent="0.7">
      <c r="A6" s="64">
        <v>3304</v>
      </c>
      <c r="B6" s="65" t="s">
        <v>6</v>
      </c>
      <c r="C6" s="69">
        <v>1741</v>
      </c>
      <c r="D6" s="74">
        <v>10378</v>
      </c>
      <c r="E6" s="87">
        <v>156.03258245339589</v>
      </c>
      <c r="F6" s="78">
        <v>393.3863903011341</v>
      </c>
      <c r="G6" s="78">
        <v>1412.6878216660148</v>
      </c>
      <c r="H6" s="78">
        <v>3561.6417676965189</v>
      </c>
      <c r="I6" s="78">
        <v>461.43538260982922</v>
      </c>
      <c r="J6" s="78">
        <v>1163.3621431364882</v>
      </c>
      <c r="K6" s="78">
        <v>14.124213270760004</v>
      </c>
      <c r="L6" s="88">
        <v>35.609698865858427</v>
      </c>
      <c r="M6" s="66">
        <v>180</v>
      </c>
    </row>
    <row r="7" spans="1:13" x14ac:dyDescent="0.7">
      <c r="A7" s="56">
        <v>3305</v>
      </c>
      <c r="B7" s="52" t="s">
        <v>7</v>
      </c>
      <c r="C7" s="68">
        <v>10</v>
      </c>
      <c r="D7" s="73">
        <v>52</v>
      </c>
      <c r="E7" s="85">
        <v>0.14008064516129032</v>
      </c>
      <c r="F7" s="77">
        <v>0.13709677419354838</v>
      </c>
      <c r="G7" s="77">
        <v>10.225887096774194</v>
      </c>
      <c r="H7" s="77">
        <v>10.008064516129032</v>
      </c>
      <c r="I7" s="77">
        <v>6.4437096774193563</v>
      </c>
      <c r="J7" s="77">
        <v>6.306451612903226</v>
      </c>
      <c r="K7" s="77">
        <v>0.56032258064516127</v>
      </c>
      <c r="L7" s="86">
        <v>0.54838709677419351</v>
      </c>
      <c r="M7" s="55">
        <v>140</v>
      </c>
    </row>
    <row r="8" spans="1:13" x14ac:dyDescent="0.7">
      <c r="A8" s="56">
        <v>3306</v>
      </c>
      <c r="B8" s="52" t="s">
        <v>8</v>
      </c>
      <c r="C8" s="68">
        <v>4</v>
      </c>
      <c r="D8" s="73">
        <v>15</v>
      </c>
      <c r="E8" s="85">
        <v>0</v>
      </c>
      <c r="F8" s="77">
        <v>3.2258064516129031E-2</v>
      </c>
      <c r="G8" s="77">
        <v>3.4051612903225803</v>
      </c>
      <c r="H8" s="77">
        <v>2.3548387096774195</v>
      </c>
      <c r="I8" s="77">
        <v>0.65483870967741931</v>
      </c>
      <c r="J8" s="77">
        <v>1.4838709677419355</v>
      </c>
      <c r="K8" s="77">
        <v>0</v>
      </c>
      <c r="L8" s="86">
        <v>0.12903225806451613</v>
      </c>
      <c r="M8" s="55">
        <v>140</v>
      </c>
    </row>
    <row r="9" spans="1:13" x14ac:dyDescent="0.7">
      <c r="A9" s="56">
        <v>3307</v>
      </c>
      <c r="B9" s="52" t="s">
        <v>9</v>
      </c>
      <c r="C9" s="68">
        <v>0</v>
      </c>
      <c r="D9" s="73">
        <v>0</v>
      </c>
      <c r="E9" s="85"/>
      <c r="F9" s="77"/>
      <c r="G9" s="77"/>
      <c r="H9" s="77"/>
      <c r="I9" s="77"/>
      <c r="J9" s="77"/>
      <c r="K9" s="77"/>
      <c r="L9" s="86"/>
      <c r="M9" s="55"/>
    </row>
    <row r="10" spans="1:13" x14ac:dyDescent="0.7">
      <c r="A10" s="64">
        <v>3308</v>
      </c>
      <c r="B10" s="65" t="s">
        <v>10</v>
      </c>
      <c r="C10" s="69">
        <v>418</v>
      </c>
      <c r="D10" s="74">
        <v>3458</v>
      </c>
      <c r="E10" s="87">
        <v>22.612962607861938</v>
      </c>
      <c r="F10" s="78">
        <v>22.611697027804411</v>
      </c>
      <c r="G10" s="78">
        <v>1290.9945925215723</v>
      </c>
      <c r="H10" s="78">
        <v>1290.9223394055609</v>
      </c>
      <c r="I10" s="78">
        <v>781.17507190795789</v>
      </c>
      <c r="J10" s="78">
        <v>781.13135186960687</v>
      </c>
      <c r="K10" s="78">
        <v>49.337372962607859</v>
      </c>
      <c r="L10" s="88">
        <v>49.334611697027803</v>
      </c>
      <c r="M10" s="66">
        <v>150</v>
      </c>
    </row>
    <row r="11" spans="1:13" x14ac:dyDescent="0.7">
      <c r="A11" s="56">
        <v>3309</v>
      </c>
      <c r="B11" s="52" t="s">
        <v>11</v>
      </c>
      <c r="C11" s="68">
        <v>0</v>
      </c>
      <c r="D11" s="73">
        <v>0</v>
      </c>
      <c r="E11" s="85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86">
        <v>0</v>
      </c>
      <c r="M11" s="55"/>
    </row>
    <row r="12" spans="1:13" x14ac:dyDescent="0.7">
      <c r="A12" s="56">
        <v>3310</v>
      </c>
      <c r="B12" s="52" t="s">
        <v>12</v>
      </c>
      <c r="C12" s="68">
        <v>0</v>
      </c>
      <c r="D12" s="73">
        <v>0</v>
      </c>
      <c r="E12" s="85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86">
        <v>0</v>
      </c>
      <c r="M12" s="55"/>
    </row>
    <row r="13" spans="1:13" x14ac:dyDescent="0.7">
      <c r="A13" s="56">
        <v>3311</v>
      </c>
      <c r="B13" s="52" t="s">
        <v>13</v>
      </c>
      <c r="C13" s="68">
        <v>0</v>
      </c>
      <c r="D13" s="73">
        <v>0</v>
      </c>
      <c r="E13" s="85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86">
        <v>0</v>
      </c>
      <c r="M13" s="55"/>
    </row>
    <row r="14" spans="1:13" x14ac:dyDescent="0.7">
      <c r="A14" s="56">
        <v>3312</v>
      </c>
      <c r="B14" s="52" t="s">
        <v>14</v>
      </c>
      <c r="C14" s="68">
        <v>0</v>
      </c>
      <c r="D14" s="73">
        <v>0</v>
      </c>
      <c r="E14" s="85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86">
        <v>0</v>
      </c>
      <c r="M14" s="55"/>
    </row>
    <row r="15" spans="1:13" x14ac:dyDescent="0.7">
      <c r="A15" s="56">
        <v>3313</v>
      </c>
      <c r="B15" s="52" t="s">
        <v>15</v>
      </c>
      <c r="C15" s="68">
        <v>0</v>
      </c>
      <c r="D15" s="73">
        <v>0</v>
      </c>
      <c r="E15" s="85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86">
        <v>0</v>
      </c>
      <c r="M15" s="55"/>
    </row>
    <row r="16" spans="1:13" x14ac:dyDescent="0.7">
      <c r="A16" s="64">
        <v>3314</v>
      </c>
      <c r="B16" s="65" t="s">
        <v>16</v>
      </c>
      <c r="C16" s="69">
        <v>261</v>
      </c>
      <c r="D16" s="74">
        <v>992</v>
      </c>
      <c r="E16" s="87">
        <v>61.62683810637057</v>
      </c>
      <c r="F16" s="78">
        <v>61.662185856224447</v>
      </c>
      <c r="G16" s="78">
        <v>235.13573348918763</v>
      </c>
      <c r="H16" s="78">
        <v>235.27060198714204</v>
      </c>
      <c r="I16" s="78">
        <v>143.97936879018124</v>
      </c>
      <c r="J16" s="78">
        <v>144.06195207481011</v>
      </c>
      <c r="K16" s="78">
        <v>29.988059614260671</v>
      </c>
      <c r="L16" s="88">
        <v>30.005260081823501</v>
      </c>
      <c r="M16" s="66">
        <v>150</v>
      </c>
    </row>
    <row r="17" spans="1:13" x14ac:dyDescent="0.7">
      <c r="A17" s="56">
        <v>3315</v>
      </c>
      <c r="B17" s="52" t="s">
        <v>17</v>
      </c>
      <c r="C17" s="68">
        <v>20</v>
      </c>
      <c r="D17" s="73">
        <v>55</v>
      </c>
      <c r="E17" s="85">
        <v>0.44572580645161292</v>
      </c>
      <c r="F17" s="77">
        <v>0.44354838709677419</v>
      </c>
      <c r="G17" s="77">
        <v>32.537983870967743</v>
      </c>
      <c r="H17" s="77">
        <v>32.37903225806452</v>
      </c>
      <c r="I17" s="77">
        <v>20.503387096774194</v>
      </c>
      <c r="J17" s="77">
        <v>20.403225806451612</v>
      </c>
      <c r="K17" s="77">
        <v>1.7829032258064517</v>
      </c>
      <c r="L17" s="86">
        <v>1.7741935483870968</v>
      </c>
      <c r="M17" s="55">
        <v>170</v>
      </c>
    </row>
    <row r="18" spans="1:13" x14ac:dyDescent="0.7">
      <c r="A18" s="56">
        <v>3316</v>
      </c>
      <c r="B18" s="52" t="s">
        <v>18</v>
      </c>
      <c r="C18" s="68">
        <v>0</v>
      </c>
      <c r="D18" s="73">
        <v>0</v>
      </c>
      <c r="E18" s="85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86">
        <v>0</v>
      </c>
      <c r="M18" s="55"/>
    </row>
    <row r="19" spans="1:13" x14ac:dyDescent="0.7">
      <c r="A19" s="56">
        <v>3317</v>
      </c>
      <c r="B19" s="52" t="s">
        <v>19</v>
      </c>
      <c r="C19" s="68">
        <v>36</v>
      </c>
      <c r="D19" s="73">
        <v>141</v>
      </c>
      <c r="E19" s="85">
        <v>0.20129032258064516</v>
      </c>
      <c r="F19" s="77">
        <v>0.20161290322580644</v>
      </c>
      <c r="G19" s="77">
        <v>14.694193548387098</v>
      </c>
      <c r="H19" s="77">
        <v>14.717741935483872</v>
      </c>
      <c r="I19" s="77">
        <v>9.2593548387096778</v>
      </c>
      <c r="J19" s="77">
        <v>9.2741935483870979</v>
      </c>
      <c r="K19" s="77">
        <v>0.80516129032258066</v>
      </c>
      <c r="L19" s="86">
        <v>0.80645161290322576</v>
      </c>
      <c r="M19" s="55">
        <v>100</v>
      </c>
    </row>
    <row r="20" spans="1:13" x14ac:dyDescent="0.7">
      <c r="A20" s="56">
        <v>3318</v>
      </c>
      <c r="B20" s="52" t="s">
        <v>20</v>
      </c>
      <c r="C20" s="68">
        <v>0</v>
      </c>
      <c r="D20" s="73">
        <v>0</v>
      </c>
      <c r="E20" s="85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86">
        <v>0</v>
      </c>
      <c r="M20" s="55"/>
    </row>
    <row r="21" spans="1:13" x14ac:dyDescent="0.7">
      <c r="A21" s="56">
        <v>3319</v>
      </c>
      <c r="B21" s="52" t="s">
        <v>21</v>
      </c>
      <c r="C21" s="68">
        <v>0</v>
      </c>
      <c r="D21" s="73">
        <v>0</v>
      </c>
      <c r="E21" s="85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86">
        <v>0</v>
      </c>
      <c r="M21" s="55"/>
    </row>
    <row r="22" spans="1:13" x14ac:dyDescent="0.7">
      <c r="A22" s="56">
        <v>3320</v>
      </c>
      <c r="B22" s="52" t="s">
        <v>22</v>
      </c>
      <c r="C22" s="68">
        <v>0</v>
      </c>
      <c r="D22" s="73">
        <v>0</v>
      </c>
      <c r="E22" s="85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86">
        <v>0</v>
      </c>
      <c r="M22" s="55"/>
    </row>
    <row r="23" spans="1:13" x14ac:dyDescent="0.7">
      <c r="A23" s="56">
        <v>3321</v>
      </c>
      <c r="B23" s="52" t="s">
        <v>23</v>
      </c>
      <c r="C23" s="68">
        <v>0</v>
      </c>
      <c r="D23" s="73">
        <v>0</v>
      </c>
      <c r="E23" s="8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86">
        <v>0</v>
      </c>
      <c r="M23" s="55"/>
    </row>
    <row r="24" spans="1:13" ht="27.5" thickBot="1" x14ac:dyDescent="0.75">
      <c r="A24" s="57">
        <v>3322</v>
      </c>
      <c r="B24" s="58" t="s">
        <v>24</v>
      </c>
      <c r="C24" s="70">
        <v>0</v>
      </c>
      <c r="D24" s="75">
        <v>0</v>
      </c>
      <c r="E24" s="89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1">
        <v>0</v>
      </c>
      <c r="M24" s="59"/>
    </row>
  </sheetData>
  <mergeCells count="2">
    <mergeCell ref="B1:B2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BC09-243D-4845-BB67-D2EA699C2210}">
  <dimension ref="A1:J36"/>
  <sheetViews>
    <sheetView topLeftCell="A16" zoomScale="50" zoomScaleNormal="50" workbookViewId="0">
      <selection activeCell="J34" sqref="J34"/>
    </sheetView>
  </sheetViews>
  <sheetFormatPr defaultColWidth="8.75" defaultRowHeight="24" x14ac:dyDescent="0.8"/>
  <cols>
    <col min="1" max="1" width="10.5" style="5" bestFit="1" customWidth="1"/>
    <col min="2" max="2" width="20.6640625" style="4" bestFit="1" customWidth="1"/>
    <col min="3" max="5" width="15.6640625" style="7" customWidth="1"/>
    <col min="6" max="16384" width="8.75" style="7"/>
  </cols>
  <sheetData>
    <row r="1" spans="1:10" x14ac:dyDescent="0.8">
      <c r="A1" s="1" t="s">
        <v>0</v>
      </c>
      <c r="B1" s="2" t="s">
        <v>25</v>
      </c>
    </row>
    <row r="2" spans="1:10" x14ac:dyDescent="0.8">
      <c r="A2" s="1" t="s">
        <v>1</v>
      </c>
      <c r="B2" s="1" t="s">
        <v>2</v>
      </c>
      <c r="C2" s="19">
        <v>2563</v>
      </c>
      <c r="D2" s="12">
        <v>2564</v>
      </c>
      <c r="E2" s="6">
        <v>2565</v>
      </c>
      <c r="F2" s="26">
        <v>2566</v>
      </c>
      <c r="G2" s="26">
        <v>2567</v>
      </c>
      <c r="H2" s="26">
        <v>2568</v>
      </c>
      <c r="I2" s="26">
        <v>2569</v>
      </c>
      <c r="J2" s="26">
        <v>2570</v>
      </c>
    </row>
    <row r="3" spans="1:10" x14ac:dyDescent="0.8">
      <c r="A3" s="3">
        <v>3301</v>
      </c>
      <c r="B3" s="2" t="s">
        <v>3</v>
      </c>
      <c r="C3" s="15">
        <v>2</v>
      </c>
      <c r="D3" s="15">
        <v>5</v>
      </c>
      <c r="E3" s="15">
        <v>5</v>
      </c>
      <c r="F3" s="8"/>
      <c r="G3" s="8"/>
      <c r="H3" s="8"/>
      <c r="I3" s="8"/>
      <c r="J3" s="8"/>
    </row>
    <row r="4" spans="1:10" x14ac:dyDescent="0.8">
      <c r="A4" s="3">
        <v>3302</v>
      </c>
      <c r="B4" s="2" t="s">
        <v>4</v>
      </c>
      <c r="C4" s="15"/>
      <c r="D4" s="15"/>
      <c r="E4" s="15"/>
      <c r="F4" s="8"/>
      <c r="G4" s="8"/>
      <c r="H4" s="8"/>
      <c r="I4" s="8"/>
      <c r="J4" s="8"/>
    </row>
    <row r="5" spans="1:10" x14ac:dyDescent="0.8">
      <c r="A5" s="3">
        <v>3303</v>
      </c>
      <c r="B5" s="2" t="s">
        <v>5</v>
      </c>
      <c r="C5" s="15"/>
      <c r="D5" s="15"/>
      <c r="E5" s="15"/>
      <c r="F5" s="8"/>
      <c r="G5" s="8"/>
      <c r="H5" s="8"/>
      <c r="I5" s="8"/>
      <c r="J5" s="8"/>
    </row>
    <row r="6" spans="1:10" x14ac:dyDescent="0.8">
      <c r="A6" s="3">
        <v>3304</v>
      </c>
      <c r="B6" s="2" t="s">
        <v>6</v>
      </c>
      <c r="C6" s="15">
        <v>1154</v>
      </c>
      <c r="D6" s="15">
        <v>1596</v>
      </c>
      <c r="E6" s="15">
        <v>1741</v>
      </c>
      <c r="F6" s="8"/>
      <c r="G6" s="8"/>
      <c r="H6" s="8"/>
      <c r="I6" s="8"/>
      <c r="J6" s="8"/>
    </row>
    <row r="7" spans="1:10" x14ac:dyDescent="0.8">
      <c r="A7" s="3">
        <v>3305</v>
      </c>
      <c r="B7" s="2" t="s">
        <v>7</v>
      </c>
      <c r="C7" s="15">
        <v>10</v>
      </c>
      <c r="D7" s="15">
        <v>10</v>
      </c>
      <c r="E7" s="15">
        <v>10</v>
      </c>
      <c r="F7" s="8"/>
      <c r="G7" s="8"/>
      <c r="H7" s="8"/>
      <c r="I7" s="8"/>
      <c r="J7" s="8"/>
    </row>
    <row r="8" spans="1:10" x14ac:dyDescent="0.8">
      <c r="A8" s="3">
        <v>3306</v>
      </c>
      <c r="B8" s="2" t="s">
        <v>8</v>
      </c>
      <c r="C8" s="15">
        <v>3</v>
      </c>
      <c r="D8" s="15">
        <v>4</v>
      </c>
      <c r="E8" s="15">
        <v>4</v>
      </c>
      <c r="F8" s="8"/>
      <c r="G8" s="8"/>
      <c r="H8" s="8"/>
      <c r="I8" s="8"/>
      <c r="J8" s="8"/>
    </row>
    <row r="9" spans="1:10" x14ac:dyDescent="0.8">
      <c r="A9" s="3">
        <v>3307</v>
      </c>
      <c r="B9" s="2" t="s">
        <v>9</v>
      </c>
      <c r="C9" s="15"/>
      <c r="D9" s="15"/>
      <c r="E9" s="15"/>
      <c r="F9" s="8"/>
      <c r="G9" s="8"/>
      <c r="H9" s="8"/>
      <c r="I9" s="8"/>
      <c r="J9" s="8"/>
    </row>
    <row r="10" spans="1:10" x14ac:dyDescent="0.8">
      <c r="A10" s="3">
        <v>3308</v>
      </c>
      <c r="B10" s="2" t="s">
        <v>10</v>
      </c>
      <c r="C10" s="15">
        <v>418</v>
      </c>
      <c r="D10" s="15">
        <v>418</v>
      </c>
      <c r="E10" s="15">
        <v>418</v>
      </c>
      <c r="F10" s="8"/>
      <c r="G10" s="8"/>
      <c r="H10" s="8"/>
      <c r="I10" s="8"/>
      <c r="J10" s="8"/>
    </row>
    <row r="11" spans="1:10" x14ac:dyDescent="0.8">
      <c r="A11" s="3">
        <v>3309</v>
      </c>
      <c r="B11" s="2" t="s">
        <v>11</v>
      </c>
      <c r="C11" s="15"/>
      <c r="D11" s="15"/>
      <c r="E11" s="15"/>
      <c r="F11" s="8"/>
      <c r="G11" s="8"/>
      <c r="H11" s="8"/>
      <c r="I11" s="8"/>
      <c r="J11" s="8"/>
    </row>
    <row r="12" spans="1:10" x14ac:dyDescent="0.8">
      <c r="A12" s="3">
        <v>3310</v>
      </c>
      <c r="B12" s="2" t="s">
        <v>12</v>
      </c>
      <c r="C12" s="15"/>
      <c r="D12" s="15"/>
      <c r="E12" s="15"/>
      <c r="F12" s="8"/>
      <c r="G12" s="8"/>
      <c r="H12" s="8"/>
      <c r="I12" s="8"/>
      <c r="J12" s="8"/>
    </row>
    <row r="13" spans="1:10" x14ac:dyDescent="0.8">
      <c r="A13" s="3">
        <v>3311</v>
      </c>
      <c r="B13" s="2" t="s">
        <v>13</v>
      </c>
      <c r="C13" s="15"/>
      <c r="D13" s="15"/>
      <c r="E13" s="15"/>
      <c r="F13" s="8"/>
      <c r="G13" s="8"/>
      <c r="H13" s="8"/>
      <c r="I13" s="8"/>
      <c r="J13" s="8"/>
    </row>
    <row r="14" spans="1:10" x14ac:dyDescent="0.8">
      <c r="A14" s="3">
        <v>3312</v>
      </c>
      <c r="B14" s="2" t="s">
        <v>14</v>
      </c>
      <c r="C14" s="15"/>
      <c r="D14" s="15"/>
      <c r="E14" s="15"/>
      <c r="F14" s="8"/>
      <c r="G14" s="8"/>
      <c r="H14" s="8"/>
      <c r="I14" s="8"/>
      <c r="J14" s="8"/>
    </row>
    <row r="15" spans="1:10" x14ac:dyDescent="0.8">
      <c r="A15" s="3">
        <v>3313</v>
      </c>
      <c r="B15" s="2" t="s">
        <v>15</v>
      </c>
      <c r="C15" s="15"/>
      <c r="D15" s="15"/>
      <c r="E15" s="15"/>
      <c r="F15" s="8"/>
      <c r="G15" s="8"/>
      <c r="H15" s="8"/>
      <c r="I15" s="8"/>
      <c r="J15" s="8"/>
    </row>
    <row r="16" spans="1:10" x14ac:dyDescent="0.8">
      <c r="A16" s="3">
        <v>3314</v>
      </c>
      <c r="B16" s="2" t="s">
        <v>16</v>
      </c>
      <c r="C16" s="15">
        <v>198</v>
      </c>
      <c r="D16" s="15">
        <v>261</v>
      </c>
      <c r="E16" s="15">
        <v>261</v>
      </c>
      <c r="F16" s="8"/>
      <c r="G16" s="8"/>
      <c r="H16" s="8"/>
      <c r="I16" s="8"/>
      <c r="J16" s="8"/>
    </row>
    <row r="17" spans="1:10" x14ac:dyDescent="0.8">
      <c r="A17" s="3">
        <v>3315</v>
      </c>
      <c r="B17" s="2" t="s">
        <v>17</v>
      </c>
      <c r="C17" s="15">
        <v>20</v>
      </c>
      <c r="D17" s="15">
        <v>20</v>
      </c>
      <c r="E17" s="15">
        <v>20</v>
      </c>
      <c r="F17" s="8"/>
      <c r="G17" s="8"/>
      <c r="H17" s="8"/>
      <c r="I17" s="8"/>
      <c r="J17" s="8"/>
    </row>
    <row r="18" spans="1:10" x14ac:dyDescent="0.8">
      <c r="A18" s="3">
        <v>3316</v>
      </c>
      <c r="B18" s="2" t="s">
        <v>18</v>
      </c>
      <c r="C18" s="15"/>
      <c r="D18" s="15"/>
      <c r="E18" s="15"/>
      <c r="F18" s="8"/>
      <c r="G18" s="8"/>
      <c r="H18" s="8"/>
      <c r="I18" s="8"/>
      <c r="J18" s="8"/>
    </row>
    <row r="19" spans="1:10" x14ac:dyDescent="0.8">
      <c r="A19" s="3">
        <v>3317</v>
      </c>
      <c r="B19" s="2" t="s">
        <v>19</v>
      </c>
      <c r="C19" s="15">
        <v>28</v>
      </c>
      <c r="D19" s="15">
        <v>36</v>
      </c>
      <c r="E19" s="15">
        <v>36</v>
      </c>
      <c r="F19" s="8"/>
      <c r="G19" s="8"/>
      <c r="H19" s="8"/>
      <c r="I19" s="8"/>
      <c r="J19" s="8"/>
    </row>
    <row r="20" spans="1:10" x14ac:dyDescent="0.8">
      <c r="A20" s="3">
        <v>3318</v>
      </c>
      <c r="B20" s="2" t="s">
        <v>20</v>
      </c>
      <c r="C20" s="9"/>
      <c r="D20" s="9"/>
      <c r="E20" s="9"/>
      <c r="F20" s="8"/>
      <c r="G20" s="8"/>
      <c r="H20" s="8"/>
      <c r="I20" s="8"/>
      <c r="J20" s="8"/>
    </row>
    <row r="21" spans="1:10" x14ac:dyDescent="0.8">
      <c r="A21" s="3">
        <v>3319</v>
      </c>
      <c r="B21" s="2" t="s">
        <v>21</v>
      </c>
      <c r="C21" s="9"/>
      <c r="D21" s="9"/>
      <c r="E21" s="9"/>
      <c r="F21" s="8"/>
      <c r="G21" s="8"/>
      <c r="H21" s="8"/>
      <c r="I21" s="8"/>
      <c r="J21" s="8"/>
    </row>
    <row r="22" spans="1:10" x14ac:dyDescent="0.8">
      <c r="A22" s="3">
        <v>3320</v>
      </c>
      <c r="B22" s="2" t="s">
        <v>22</v>
      </c>
      <c r="C22" s="9"/>
      <c r="D22" s="9"/>
      <c r="E22" s="9"/>
      <c r="F22" s="8"/>
      <c r="G22" s="8"/>
      <c r="H22" s="8"/>
      <c r="I22" s="8"/>
      <c r="J22" s="8"/>
    </row>
    <row r="23" spans="1:10" x14ac:dyDescent="0.8">
      <c r="A23" s="3">
        <v>3321</v>
      </c>
      <c r="B23" s="2" t="s">
        <v>23</v>
      </c>
      <c r="C23" s="9"/>
      <c r="D23" s="9"/>
      <c r="E23" s="9"/>
      <c r="F23" s="8"/>
      <c r="G23" s="8"/>
      <c r="H23" s="8"/>
      <c r="I23" s="8"/>
      <c r="J23" s="8"/>
    </row>
    <row r="24" spans="1:10" x14ac:dyDescent="0.8">
      <c r="A24" s="3">
        <v>3322</v>
      </c>
      <c r="B24" s="2" t="s">
        <v>24</v>
      </c>
      <c r="C24" s="9"/>
      <c r="D24" s="9"/>
      <c r="E24" s="9"/>
      <c r="F24" s="8"/>
      <c r="G24" s="8"/>
      <c r="H24" s="8"/>
      <c r="I24" s="8"/>
      <c r="J24" s="8"/>
    </row>
    <row r="28" spans="1:10" x14ac:dyDescent="0.8">
      <c r="B28" s="1" t="s">
        <v>2</v>
      </c>
      <c r="C28" s="6">
        <v>2565</v>
      </c>
    </row>
    <row r="29" spans="1:10" x14ac:dyDescent="0.8">
      <c r="B29" s="2" t="s">
        <v>3</v>
      </c>
      <c r="C29" s="15">
        <v>5</v>
      </c>
    </row>
    <row r="30" spans="1:10" x14ac:dyDescent="0.8">
      <c r="B30" s="62" t="s">
        <v>6</v>
      </c>
      <c r="C30" s="63">
        <v>1741</v>
      </c>
    </row>
    <row r="31" spans="1:10" x14ac:dyDescent="0.8">
      <c r="B31" s="2" t="s">
        <v>7</v>
      </c>
      <c r="C31" s="15">
        <v>10</v>
      </c>
    </row>
    <row r="32" spans="1:10" x14ac:dyDescent="0.8">
      <c r="B32" s="2" t="s">
        <v>8</v>
      </c>
      <c r="C32" s="15">
        <v>4</v>
      </c>
    </row>
    <row r="33" spans="2:3" x14ac:dyDescent="0.8">
      <c r="B33" s="62" t="s">
        <v>10</v>
      </c>
      <c r="C33" s="63">
        <v>418</v>
      </c>
    </row>
    <row r="34" spans="2:3" x14ac:dyDescent="0.8">
      <c r="B34" s="62" t="s">
        <v>16</v>
      </c>
      <c r="C34" s="63">
        <v>261</v>
      </c>
    </row>
    <row r="35" spans="2:3" x14ac:dyDescent="0.8">
      <c r="B35" s="2" t="s">
        <v>17</v>
      </c>
      <c r="C35" s="15">
        <v>20</v>
      </c>
    </row>
    <row r="36" spans="2:3" x14ac:dyDescent="0.8">
      <c r="B36" s="2" t="s">
        <v>19</v>
      </c>
      <c r="C36" s="15">
        <v>36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1D75-15AB-47BC-841B-F2C7D2494DD0}">
  <dimension ref="A1:T52"/>
  <sheetViews>
    <sheetView topLeftCell="A10" zoomScale="50" zoomScaleNormal="50" workbookViewId="0">
      <selection activeCell="L30" sqref="L30"/>
    </sheetView>
  </sheetViews>
  <sheetFormatPr defaultColWidth="8.75" defaultRowHeight="24" x14ac:dyDescent="0.8"/>
  <cols>
    <col min="1" max="1" width="10.5" style="5" bestFit="1" customWidth="1"/>
    <col min="2" max="2" width="20.6640625" style="4" bestFit="1" customWidth="1"/>
    <col min="3" max="3" width="11.08203125" style="7" bestFit="1" customWidth="1"/>
    <col min="4" max="4" width="13.58203125" style="7" bestFit="1" customWidth="1"/>
    <col min="5" max="5" width="10.08203125" style="7" bestFit="1" customWidth="1"/>
    <col min="6" max="6" width="12.1640625" style="7" customWidth="1"/>
    <col min="7" max="7" width="12.5" style="7" customWidth="1"/>
    <col min="8" max="8" width="13" style="7" customWidth="1"/>
    <col min="9" max="9" width="11.75" style="7" customWidth="1"/>
    <col min="10" max="10" width="11.9140625" style="7" customWidth="1"/>
    <col min="11" max="11" width="8.75" style="7"/>
    <col min="12" max="12" width="11.08203125" style="7" bestFit="1" customWidth="1"/>
    <col min="13" max="16384" width="8.75" style="7"/>
  </cols>
  <sheetData>
    <row r="1" spans="1:20" x14ac:dyDescent="0.8">
      <c r="A1" s="1" t="s">
        <v>0</v>
      </c>
      <c r="B1" s="2"/>
      <c r="C1" s="32" t="s">
        <v>26</v>
      </c>
      <c r="D1" s="33"/>
      <c r="E1" s="33"/>
      <c r="F1" s="33"/>
      <c r="G1" s="33"/>
      <c r="H1" s="33"/>
      <c r="I1" s="33"/>
      <c r="J1" s="33"/>
      <c r="M1" s="34" t="s">
        <v>27</v>
      </c>
      <c r="N1" s="35"/>
      <c r="O1" s="35"/>
      <c r="P1" s="35"/>
      <c r="Q1" s="35"/>
      <c r="R1" s="35"/>
      <c r="S1" s="35"/>
      <c r="T1" s="35"/>
    </row>
    <row r="2" spans="1:20" x14ac:dyDescent="0.8">
      <c r="A2" s="1" t="s">
        <v>1</v>
      </c>
      <c r="B2" s="1" t="s">
        <v>2</v>
      </c>
      <c r="C2" s="10">
        <v>2563</v>
      </c>
      <c r="D2" s="10">
        <v>2564</v>
      </c>
      <c r="E2" s="10">
        <v>2565</v>
      </c>
      <c r="F2" s="21">
        <v>2566</v>
      </c>
      <c r="G2" s="21">
        <v>2567</v>
      </c>
      <c r="H2" s="21">
        <v>2568</v>
      </c>
      <c r="I2" s="21">
        <v>2569</v>
      </c>
      <c r="J2" s="21">
        <v>2570</v>
      </c>
      <c r="M2" s="11">
        <v>2563</v>
      </c>
      <c r="N2" s="11">
        <v>2564</v>
      </c>
      <c r="O2" s="11">
        <v>2565</v>
      </c>
      <c r="P2" s="22">
        <v>2566</v>
      </c>
      <c r="Q2" s="22">
        <v>2567</v>
      </c>
      <c r="R2" s="22">
        <v>2568</v>
      </c>
      <c r="S2" s="22">
        <v>2569</v>
      </c>
      <c r="T2" s="22">
        <v>2570</v>
      </c>
    </row>
    <row r="3" spans="1:20" x14ac:dyDescent="0.8">
      <c r="A3" s="3">
        <v>3301</v>
      </c>
      <c r="B3" s="2" t="s">
        <v>3</v>
      </c>
      <c r="C3" s="9">
        <v>5</v>
      </c>
      <c r="D3" s="9">
        <v>20</v>
      </c>
      <c r="E3" s="9">
        <v>20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M3" s="9">
        <v>0</v>
      </c>
      <c r="N3" s="9">
        <v>5</v>
      </c>
      <c r="O3" s="9">
        <v>5</v>
      </c>
      <c r="P3" s="8"/>
      <c r="Q3" s="8"/>
      <c r="R3" s="8"/>
      <c r="S3" s="8"/>
      <c r="T3" s="8"/>
    </row>
    <row r="4" spans="1:20" x14ac:dyDescent="0.8">
      <c r="A4" s="3">
        <v>3302</v>
      </c>
      <c r="B4" s="2" t="s">
        <v>4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M4" s="9"/>
      <c r="N4" s="9"/>
      <c r="O4" s="9"/>
      <c r="P4" s="8"/>
      <c r="Q4" s="8"/>
      <c r="R4" s="8"/>
      <c r="S4" s="8"/>
      <c r="T4" s="8"/>
    </row>
    <row r="5" spans="1:20" x14ac:dyDescent="0.8">
      <c r="A5" s="3">
        <v>3303</v>
      </c>
      <c r="B5" s="2" t="s">
        <v>5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M5" s="9"/>
      <c r="N5" s="9"/>
      <c r="O5" s="9"/>
      <c r="P5" s="8"/>
      <c r="Q5" s="8"/>
      <c r="R5" s="8"/>
      <c r="S5" s="8"/>
      <c r="T5" s="8"/>
    </row>
    <row r="6" spans="1:20" x14ac:dyDescent="0.8">
      <c r="A6" s="3">
        <v>3304</v>
      </c>
      <c r="B6" s="2" t="s">
        <v>6</v>
      </c>
      <c r="C6" s="9">
        <v>4444</v>
      </c>
      <c r="D6" s="9">
        <v>8828</v>
      </c>
      <c r="E6" s="9">
        <v>10378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M6" s="9">
        <v>1262</v>
      </c>
      <c r="N6" s="9">
        <v>1455</v>
      </c>
      <c r="O6" s="9">
        <v>3436</v>
      </c>
      <c r="P6" s="8"/>
      <c r="Q6" s="8"/>
      <c r="R6" s="8"/>
      <c r="S6" s="8"/>
      <c r="T6" s="8"/>
    </row>
    <row r="7" spans="1:20" x14ac:dyDescent="0.8">
      <c r="A7" s="3">
        <v>3305</v>
      </c>
      <c r="B7" s="2" t="s">
        <v>7</v>
      </c>
      <c r="C7" s="9">
        <v>15</v>
      </c>
      <c r="D7" s="9">
        <v>52</v>
      </c>
      <c r="E7" s="9">
        <v>52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M7" s="9">
        <v>7</v>
      </c>
      <c r="N7" s="9">
        <v>18</v>
      </c>
      <c r="O7" s="9">
        <v>18</v>
      </c>
      <c r="P7" s="8"/>
      <c r="Q7" s="8"/>
      <c r="R7" s="8"/>
      <c r="S7" s="8"/>
      <c r="T7" s="8"/>
    </row>
    <row r="8" spans="1:20" x14ac:dyDescent="0.8">
      <c r="A8" s="3">
        <v>3306</v>
      </c>
      <c r="B8" s="2" t="s">
        <v>8</v>
      </c>
      <c r="C8" s="9">
        <v>10</v>
      </c>
      <c r="D8" s="9">
        <v>15</v>
      </c>
      <c r="E8" s="9">
        <v>15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M8" s="9">
        <v>5</v>
      </c>
      <c r="N8" s="9">
        <v>8</v>
      </c>
      <c r="O8" s="9">
        <v>8</v>
      </c>
      <c r="P8" s="8"/>
      <c r="Q8" s="8"/>
      <c r="R8" s="8"/>
      <c r="S8" s="8"/>
      <c r="T8" s="8"/>
    </row>
    <row r="9" spans="1:20" x14ac:dyDescent="0.8">
      <c r="A9" s="3">
        <v>3307</v>
      </c>
      <c r="B9" s="2" t="s">
        <v>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M9" s="9"/>
      <c r="N9" s="9"/>
      <c r="O9" s="9"/>
      <c r="P9" s="8"/>
      <c r="Q9" s="8"/>
      <c r="R9" s="8"/>
      <c r="S9" s="8"/>
      <c r="T9" s="8"/>
    </row>
    <row r="10" spans="1:20" x14ac:dyDescent="0.8">
      <c r="A10" s="3">
        <v>3308</v>
      </c>
      <c r="B10" s="2" t="s">
        <v>10</v>
      </c>
      <c r="C10" s="9">
        <v>3458</v>
      </c>
      <c r="D10" s="9">
        <v>3458</v>
      </c>
      <c r="E10" s="9">
        <v>3458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M10" s="9">
        <v>1579</v>
      </c>
      <c r="N10" s="9">
        <v>1643</v>
      </c>
      <c r="O10" s="9">
        <v>1643</v>
      </c>
      <c r="P10" s="8"/>
      <c r="Q10" s="8"/>
      <c r="R10" s="8"/>
      <c r="S10" s="8"/>
      <c r="T10" s="8"/>
    </row>
    <row r="11" spans="1:20" x14ac:dyDescent="0.8">
      <c r="A11" s="3">
        <v>3309</v>
      </c>
      <c r="B11" s="2" t="s">
        <v>11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M11" s="9"/>
      <c r="N11" s="9"/>
      <c r="O11" s="9"/>
      <c r="P11" s="8"/>
      <c r="Q11" s="8"/>
      <c r="R11" s="8"/>
      <c r="S11" s="8"/>
      <c r="T11" s="8"/>
    </row>
    <row r="12" spans="1:20" x14ac:dyDescent="0.8">
      <c r="A12" s="3">
        <v>3310</v>
      </c>
      <c r="B12" s="2" t="s">
        <v>12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M12" s="9"/>
      <c r="N12" s="9"/>
      <c r="O12" s="9"/>
      <c r="P12" s="8"/>
      <c r="Q12" s="8"/>
      <c r="R12" s="8"/>
      <c r="S12" s="8"/>
      <c r="T12" s="8"/>
    </row>
    <row r="13" spans="1:20" x14ac:dyDescent="0.8">
      <c r="A13" s="3">
        <v>3311</v>
      </c>
      <c r="B13" s="2" t="s">
        <v>13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M13" s="9"/>
      <c r="N13" s="9"/>
      <c r="O13" s="9"/>
      <c r="P13" s="8"/>
      <c r="Q13" s="8"/>
      <c r="R13" s="8"/>
      <c r="S13" s="8"/>
      <c r="T13" s="8"/>
    </row>
    <row r="14" spans="1:20" x14ac:dyDescent="0.8">
      <c r="A14" s="3">
        <v>3312</v>
      </c>
      <c r="B14" s="2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M14" s="9"/>
      <c r="N14" s="9"/>
      <c r="O14" s="9"/>
      <c r="P14" s="8"/>
      <c r="Q14" s="8"/>
      <c r="R14" s="8"/>
      <c r="S14" s="8"/>
      <c r="T14" s="8"/>
    </row>
    <row r="15" spans="1:20" x14ac:dyDescent="0.8">
      <c r="A15" s="3">
        <v>3313</v>
      </c>
      <c r="B15" s="2" t="s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M15" s="9"/>
      <c r="N15" s="9"/>
      <c r="O15" s="9"/>
      <c r="P15" s="8"/>
      <c r="Q15" s="8"/>
      <c r="R15" s="8"/>
      <c r="S15" s="8"/>
      <c r="T15" s="8"/>
    </row>
    <row r="16" spans="1:20" x14ac:dyDescent="0.8">
      <c r="A16" s="3">
        <v>3314</v>
      </c>
      <c r="B16" s="2" t="s">
        <v>16</v>
      </c>
      <c r="C16" s="9">
        <v>721</v>
      </c>
      <c r="D16" s="9">
        <v>992</v>
      </c>
      <c r="E16" s="9">
        <v>992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M16" s="9">
        <v>345</v>
      </c>
      <c r="N16" s="9">
        <v>390</v>
      </c>
      <c r="O16" s="9">
        <v>390</v>
      </c>
      <c r="P16" s="8"/>
      <c r="Q16" s="8"/>
      <c r="R16" s="8"/>
      <c r="S16" s="8"/>
      <c r="T16" s="8"/>
    </row>
    <row r="17" spans="1:20" x14ac:dyDescent="0.8">
      <c r="A17" s="3">
        <v>3315</v>
      </c>
      <c r="B17" s="2" t="s">
        <v>17</v>
      </c>
      <c r="C17" s="9">
        <v>55.269999999999996</v>
      </c>
      <c r="D17" s="9">
        <v>55.269999999999996</v>
      </c>
      <c r="E17" s="9">
        <v>55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M17" s="9">
        <v>0</v>
      </c>
      <c r="N17" s="9">
        <v>55.269999999999996</v>
      </c>
      <c r="O17" s="9">
        <v>55</v>
      </c>
      <c r="P17" s="8"/>
      <c r="Q17" s="8"/>
      <c r="R17" s="8"/>
      <c r="S17" s="8"/>
      <c r="T17" s="8"/>
    </row>
    <row r="18" spans="1:20" x14ac:dyDescent="0.8">
      <c r="A18" s="3">
        <v>3316</v>
      </c>
      <c r="B18" s="2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M18" s="9"/>
      <c r="N18" s="9"/>
      <c r="O18" s="9"/>
      <c r="P18" s="8"/>
      <c r="Q18" s="8"/>
      <c r="R18" s="8"/>
      <c r="S18" s="8"/>
      <c r="T18" s="8"/>
    </row>
    <row r="19" spans="1:20" x14ac:dyDescent="0.8">
      <c r="A19" s="3">
        <v>3317</v>
      </c>
      <c r="B19" s="2" t="s">
        <v>19</v>
      </c>
      <c r="C19" s="9">
        <v>119</v>
      </c>
      <c r="D19" s="9">
        <v>140.53</v>
      </c>
      <c r="E19" s="9">
        <v>141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M19" s="9">
        <v>36</v>
      </c>
      <c r="N19" s="9">
        <v>39</v>
      </c>
      <c r="O19" s="9">
        <v>39</v>
      </c>
      <c r="P19" s="8"/>
      <c r="Q19" s="8"/>
      <c r="R19" s="8"/>
      <c r="S19" s="8"/>
      <c r="T19" s="8"/>
    </row>
    <row r="20" spans="1:20" x14ac:dyDescent="0.8">
      <c r="A20" s="3">
        <v>3318</v>
      </c>
      <c r="B20" s="2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M20" s="8"/>
      <c r="N20" s="8"/>
      <c r="O20" s="8"/>
      <c r="P20" s="8"/>
      <c r="Q20" s="8"/>
      <c r="R20" s="8"/>
      <c r="S20" s="8"/>
      <c r="T20" s="8"/>
    </row>
    <row r="21" spans="1:20" x14ac:dyDescent="0.8">
      <c r="A21" s="3">
        <v>3319</v>
      </c>
      <c r="B21" s="2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M21" s="8"/>
      <c r="N21" s="8"/>
      <c r="O21" s="8"/>
      <c r="P21" s="8"/>
      <c r="Q21" s="8"/>
      <c r="R21" s="8"/>
      <c r="S21" s="8"/>
      <c r="T21" s="8"/>
    </row>
    <row r="22" spans="1:20" x14ac:dyDescent="0.8">
      <c r="A22" s="3">
        <v>3320</v>
      </c>
      <c r="B22" s="2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M22" s="8"/>
      <c r="N22" s="8"/>
      <c r="O22" s="8"/>
      <c r="P22" s="8"/>
      <c r="Q22" s="8"/>
      <c r="R22" s="8"/>
      <c r="S22" s="8"/>
      <c r="T22" s="8"/>
    </row>
    <row r="23" spans="1:20" x14ac:dyDescent="0.8">
      <c r="A23" s="3">
        <v>3321</v>
      </c>
      <c r="B23" s="2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M23" s="8"/>
      <c r="N23" s="8"/>
      <c r="O23" s="8"/>
      <c r="P23" s="8"/>
      <c r="Q23" s="8"/>
      <c r="R23" s="8"/>
      <c r="S23" s="8"/>
      <c r="T23" s="8"/>
    </row>
    <row r="24" spans="1:20" x14ac:dyDescent="0.8">
      <c r="A24" s="3">
        <v>3322</v>
      </c>
      <c r="B24" s="2" t="s">
        <v>24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M24" s="8"/>
      <c r="N24" s="8"/>
      <c r="O24" s="8"/>
      <c r="P24" s="8"/>
      <c r="Q24" s="8"/>
      <c r="R24" s="8"/>
      <c r="S24" s="8"/>
      <c r="T24" s="8"/>
    </row>
    <row r="29" spans="1:20" x14ac:dyDescent="0.8">
      <c r="C29" s="16">
        <v>2565</v>
      </c>
    </row>
    <row r="30" spans="1:20" x14ac:dyDescent="0.8">
      <c r="B30" s="1" t="s">
        <v>2</v>
      </c>
      <c r="C30" s="7" t="s">
        <v>26</v>
      </c>
      <c r="D30" s="7" t="s">
        <v>27</v>
      </c>
    </row>
    <row r="31" spans="1:20" x14ac:dyDescent="0.8">
      <c r="B31" s="2" t="s">
        <v>3</v>
      </c>
      <c r="C31" s="9">
        <v>20</v>
      </c>
      <c r="D31" s="9">
        <v>5</v>
      </c>
    </row>
    <row r="32" spans="1:20" hidden="1" x14ac:dyDescent="0.8">
      <c r="B32" s="2" t="s">
        <v>4</v>
      </c>
      <c r="C32" s="9"/>
      <c r="D32" s="9"/>
    </row>
    <row r="33" spans="2:10" hidden="1" x14ac:dyDescent="0.8">
      <c r="B33" s="2" t="s">
        <v>5</v>
      </c>
      <c r="C33" s="9"/>
      <c r="D33" s="9"/>
    </row>
    <row r="34" spans="2:10" x14ac:dyDescent="0.8">
      <c r="B34" s="2" t="s">
        <v>6</v>
      </c>
      <c r="C34" s="9">
        <v>10378</v>
      </c>
      <c r="D34" s="9">
        <v>3436</v>
      </c>
    </row>
    <row r="35" spans="2:10" x14ac:dyDescent="0.8">
      <c r="B35" s="2" t="s">
        <v>7</v>
      </c>
      <c r="C35" s="9">
        <v>52</v>
      </c>
      <c r="D35" s="9">
        <v>18</v>
      </c>
    </row>
    <row r="36" spans="2:10" x14ac:dyDescent="0.8">
      <c r="B36" s="2" t="s">
        <v>8</v>
      </c>
      <c r="C36" s="9">
        <v>15</v>
      </c>
      <c r="D36" s="9">
        <v>8</v>
      </c>
    </row>
    <row r="37" spans="2:10" hidden="1" x14ac:dyDescent="0.8">
      <c r="B37" s="2" t="s">
        <v>9</v>
      </c>
      <c r="C37" s="9"/>
      <c r="D37" s="9"/>
    </row>
    <row r="38" spans="2:10" x14ac:dyDescent="0.8">
      <c r="B38" s="2" t="s">
        <v>10</v>
      </c>
      <c r="C38" s="9">
        <v>3458</v>
      </c>
      <c r="D38" s="9">
        <v>1643</v>
      </c>
    </row>
    <row r="39" spans="2:10" hidden="1" x14ac:dyDescent="0.8">
      <c r="B39" s="2" t="s">
        <v>11</v>
      </c>
      <c r="C39" s="9"/>
      <c r="D39" s="9"/>
    </row>
    <row r="40" spans="2:10" hidden="1" x14ac:dyDescent="0.8">
      <c r="B40" s="2" t="s">
        <v>12</v>
      </c>
      <c r="C40" s="9"/>
      <c r="D40" s="9"/>
    </row>
    <row r="41" spans="2:10" hidden="1" x14ac:dyDescent="0.8">
      <c r="B41" s="2" t="s">
        <v>13</v>
      </c>
      <c r="C41" s="9"/>
      <c r="D41" s="9"/>
    </row>
    <row r="42" spans="2:10" hidden="1" x14ac:dyDescent="0.8">
      <c r="B42" s="2" t="s">
        <v>14</v>
      </c>
      <c r="C42" s="9"/>
      <c r="D42" s="9"/>
    </row>
    <row r="43" spans="2:10" hidden="1" x14ac:dyDescent="0.8">
      <c r="B43" s="2" t="s">
        <v>15</v>
      </c>
      <c r="C43" s="9"/>
      <c r="D43" s="9"/>
    </row>
    <row r="44" spans="2:10" x14ac:dyDescent="0.8">
      <c r="B44" s="2" t="s">
        <v>16</v>
      </c>
      <c r="C44" s="9">
        <v>992</v>
      </c>
      <c r="D44" s="9">
        <v>390</v>
      </c>
    </row>
    <row r="45" spans="2:10" x14ac:dyDescent="0.8">
      <c r="B45" s="2" t="s">
        <v>17</v>
      </c>
      <c r="C45" s="9">
        <v>55</v>
      </c>
      <c r="D45" s="9">
        <v>55</v>
      </c>
    </row>
    <row r="46" spans="2:10" hidden="1" x14ac:dyDescent="0.8">
      <c r="B46" s="2" t="s">
        <v>18</v>
      </c>
      <c r="C46" s="9"/>
      <c r="D46" s="9"/>
    </row>
    <row r="47" spans="2:10" x14ac:dyDescent="0.8">
      <c r="B47" s="2" t="s">
        <v>19</v>
      </c>
      <c r="C47" s="9">
        <v>141</v>
      </c>
      <c r="D47" s="9">
        <v>39</v>
      </c>
    </row>
    <row r="48" spans="2:10" hidden="1" x14ac:dyDescent="0.8">
      <c r="B48" s="2" t="s">
        <v>20</v>
      </c>
      <c r="C48" s="8"/>
      <c r="D48" s="8"/>
      <c r="E48" s="20" t="e">
        <f t="shared" ref="E48:E52" si="0">1-F48</f>
        <v>#DIV/0!</v>
      </c>
      <c r="F48" s="20" t="e">
        <f t="shared" ref="F48:F52" si="1">D48/C48</f>
        <v>#DIV/0!</v>
      </c>
      <c r="G48" s="8"/>
      <c r="I48" s="8"/>
      <c r="J48" s="8"/>
    </row>
    <row r="49" spans="2:10" hidden="1" x14ac:dyDescent="0.8">
      <c r="B49" s="2" t="s">
        <v>21</v>
      </c>
      <c r="C49" s="8"/>
      <c r="D49" s="8"/>
      <c r="E49" s="20" t="e">
        <f t="shared" si="0"/>
        <v>#DIV/0!</v>
      </c>
      <c r="F49" s="20" t="e">
        <f t="shared" si="1"/>
        <v>#DIV/0!</v>
      </c>
      <c r="G49" s="8"/>
      <c r="I49" s="8"/>
      <c r="J49" s="8"/>
    </row>
    <row r="50" spans="2:10" hidden="1" x14ac:dyDescent="0.8">
      <c r="B50" s="2" t="s">
        <v>22</v>
      </c>
      <c r="C50" s="8"/>
      <c r="D50" s="8"/>
      <c r="E50" s="20" t="e">
        <f t="shared" si="0"/>
        <v>#DIV/0!</v>
      </c>
      <c r="F50" s="20" t="e">
        <f t="shared" si="1"/>
        <v>#DIV/0!</v>
      </c>
      <c r="G50" s="8"/>
      <c r="I50" s="8"/>
      <c r="J50" s="8"/>
    </row>
    <row r="51" spans="2:10" hidden="1" x14ac:dyDescent="0.8">
      <c r="B51" s="2" t="s">
        <v>23</v>
      </c>
      <c r="C51" s="8"/>
      <c r="D51" s="8"/>
      <c r="E51" s="20" t="e">
        <f t="shared" si="0"/>
        <v>#DIV/0!</v>
      </c>
      <c r="F51" s="20" t="e">
        <f t="shared" si="1"/>
        <v>#DIV/0!</v>
      </c>
      <c r="G51" s="8"/>
      <c r="I51" s="8"/>
      <c r="J51" s="8"/>
    </row>
    <row r="52" spans="2:10" hidden="1" x14ac:dyDescent="0.8">
      <c r="B52" s="2" t="s">
        <v>24</v>
      </c>
      <c r="C52" s="8"/>
      <c r="D52" s="8"/>
      <c r="E52" s="20" t="e">
        <f t="shared" si="0"/>
        <v>#DIV/0!</v>
      </c>
      <c r="F52" s="20" t="e">
        <f t="shared" si="1"/>
        <v>#DIV/0!</v>
      </c>
      <c r="G52" s="8"/>
      <c r="I52" s="8"/>
      <c r="J52" s="8"/>
    </row>
  </sheetData>
  <mergeCells count="2">
    <mergeCell ref="C1:J1"/>
    <mergeCell ref="M1:T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ECAF-9CF8-404A-A1FC-6DC5B7B14AC0}">
  <dimension ref="A1:AW38"/>
  <sheetViews>
    <sheetView topLeftCell="A22" zoomScale="50" zoomScaleNormal="50" workbookViewId="0">
      <selection activeCell="C38" sqref="C38:J38"/>
    </sheetView>
  </sheetViews>
  <sheetFormatPr defaultColWidth="8.75" defaultRowHeight="24" x14ac:dyDescent="0.8"/>
  <cols>
    <col min="1" max="1" width="10.5" style="5" bestFit="1" customWidth="1"/>
    <col min="2" max="2" width="20.6640625" style="4" bestFit="1" customWidth="1"/>
    <col min="3" max="3" width="10.33203125" style="7" customWidth="1"/>
    <col min="4" max="4" width="9.6640625" style="7" customWidth="1"/>
    <col min="5" max="5" width="10.83203125" style="7" customWidth="1"/>
    <col min="6" max="6" width="9.6640625" style="7" customWidth="1"/>
    <col min="7" max="7" width="10.1640625" style="7" customWidth="1"/>
    <col min="8" max="8" width="9.83203125" style="7" customWidth="1"/>
    <col min="9" max="9" width="8.1640625" style="7" customWidth="1"/>
    <col min="10" max="10" width="10.33203125" style="7" customWidth="1"/>
    <col min="11" max="11" width="8.33203125" style="7" customWidth="1"/>
    <col min="12" max="12" width="10.6640625" style="7" customWidth="1"/>
    <col min="13" max="13" width="10.5" style="7" customWidth="1"/>
    <col min="14" max="14" width="10" style="7" customWidth="1"/>
    <col min="15" max="15" width="10.1640625" style="7" customWidth="1"/>
    <col min="16" max="16" width="10.83203125" style="7" customWidth="1"/>
    <col min="17" max="20" width="8.75" style="7"/>
    <col min="21" max="21" width="17.4140625" style="7" customWidth="1"/>
    <col min="22" max="24" width="13.9140625" style="7" bestFit="1" customWidth="1"/>
    <col min="25" max="25" width="14.08203125" style="7" bestFit="1" customWidth="1"/>
    <col min="26" max="27" width="13.9140625" style="7" bestFit="1" customWidth="1"/>
    <col min="28" max="34" width="13.08203125" style="7" customWidth="1"/>
    <col min="35" max="49" width="13.58203125" style="7" customWidth="1"/>
    <col min="50" max="16384" width="8.75" style="7"/>
  </cols>
  <sheetData>
    <row r="1" spans="1:49" x14ac:dyDescent="0.8">
      <c r="A1" s="1" t="s">
        <v>0</v>
      </c>
      <c r="B1" s="2"/>
      <c r="C1" s="32" t="s">
        <v>28</v>
      </c>
      <c r="D1" s="33"/>
      <c r="E1" s="33"/>
      <c r="F1" s="33"/>
      <c r="G1" s="33"/>
      <c r="H1" s="33"/>
      <c r="I1" s="33"/>
      <c r="J1" s="33"/>
      <c r="L1" s="34" t="s">
        <v>29</v>
      </c>
      <c r="M1" s="35"/>
      <c r="N1" s="35"/>
      <c r="O1" s="35"/>
      <c r="P1" s="35"/>
      <c r="Q1" s="35"/>
      <c r="R1" s="35"/>
      <c r="S1" s="35"/>
      <c r="U1" s="28" t="s">
        <v>35</v>
      </c>
      <c r="V1" s="29"/>
      <c r="W1" s="29"/>
      <c r="X1" s="29"/>
      <c r="Y1" s="29"/>
      <c r="Z1" s="29"/>
      <c r="AA1" s="29"/>
      <c r="AB1" s="30"/>
      <c r="AC1" s="30"/>
      <c r="AD1" s="31"/>
      <c r="AE1" s="31"/>
      <c r="AF1" s="31"/>
      <c r="AG1" s="31"/>
      <c r="AH1" s="31"/>
      <c r="AI1" s="31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</row>
    <row r="2" spans="1:49" x14ac:dyDescent="0.8">
      <c r="A2" s="1" t="s">
        <v>1</v>
      </c>
      <c r="B2" s="1" t="s">
        <v>2</v>
      </c>
      <c r="C2" s="10">
        <v>2563</v>
      </c>
      <c r="D2" s="10">
        <v>2564</v>
      </c>
      <c r="E2" s="10">
        <v>2565</v>
      </c>
      <c r="F2" s="26">
        <v>2566</v>
      </c>
      <c r="G2" s="26">
        <v>2567</v>
      </c>
      <c r="H2" s="26">
        <v>2568</v>
      </c>
      <c r="I2" s="26">
        <v>2569</v>
      </c>
      <c r="J2" s="26">
        <v>2570</v>
      </c>
      <c r="L2" s="11">
        <v>2563</v>
      </c>
      <c r="M2" s="11">
        <v>2564</v>
      </c>
      <c r="N2" s="11">
        <v>2565</v>
      </c>
      <c r="O2" s="26">
        <v>2566</v>
      </c>
      <c r="P2" s="26">
        <v>2567</v>
      </c>
      <c r="Q2" s="26">
        <v>2568</v>
      </c>
      <c r="R2" s="26">
        <v>2569</v>
      </c>
      <c r="S2" s="26">
        <v>2570</v>
      </c>
      <c r="U2" s="14" t="s">
        <v>36</v>
      </c>
      <c r="V2" s="14" t="s">
        <v>37</v>
      </c>
      <c r="W2" s="14" t="s">
        <v>44</v>
      </c>
      <c r="X2" s="14" t="s">
        <v>45</v>
      </c>
      <c r="Y2" s="14" t="s">
        <v>46</v>
      </c>
      <c r="Z2" s="14" t="s">
        <v>47</v>
      </c>
      <c r="AA2" s="14" t="s">
        <v>48</v>
      </c>
      <c r="AB2" s="6" t="s">
        <v>38</v>
      </c>
      <c r="AC2" s="6" t="s">
        <v>40</v>
      </c>
      <c r="AD2" s="6" t="s">
        <v>49</v>
      </c>
      <c r="AE2" s="6" t="s">
        <v>50</v>
      </c>
      <c r="AF2" s="6" t="s">
        <v>51</v>
      </c>
      <c r="AG2" s="6" t="s">
        <v>52</v>
      </c>
      <c r="AH2" s="6" t="s">
        <v>53</v>
      </c>
      <c r="AI2" s="12" t="s">
        <v>39</v>
      </c>
      <c r="AJ2" s="12" t="s">
        <v>41</v>
      </c>
      <c r="AK2" s="12" t="s">
        <v>54</v>
      </c>
      <c r="AL2" s="12" t="s">
        <v>55</v>
      </c>
      <c r="AM2" s="12" t="s">
        <v>56</v>
      </c>
      <c r="AN2" s="12" t="s">
        <v>57</v>
      </c>
      <c r="AO2" s="12" t="s">
        <v>58</v>
      </c>
      <c r="AP2" s="12" t="s">
        <v>59</v>
      </c>
      <c r="AQ2" s="13" t="s">
        <v>43</v>
      </c>
      <c r="AR2" s="13" t="s">
        <v>42</v>
      </c>
      <c r="AS2" s="13" t="s">
        <v>60</v>
      </c>
      <c r="AT2" s="13" t="s">
        <v>61</v>
      </c>
      <c r="AU2" s="13" t="s">
        <v>62</v>
      </c>
      <c r="AV2" s="13" t="s">
        <v>63</v>
      </c>
      <c r="AW2" s="13" t="s">
        <v>64</v>
      </c>
    </row>
    <row r="3" spans="1:49" x14ac:dyDescent="0.8">
      <c r="A3" s="3">
        <v>3301</v>
      </c>
      <c r="B3" s="2" t="s">
        <v>3</v>
      </c>
      <c r="C3" s="9">
        <v>0</v>
      </c>
      <c r="D3" s="9">
        <v>3</v>
      </c>
      <c r="E3" s="9">
        <v>2.98</v>
      </c>
      <c r="F3" s="8"/>
      <c r="G3" s="8"/>
      <c r="H3" s="8"/>
      <c r="I3" s="8"/>
      <c r="J3" s="8"/>
      <c r="L3" s="9">
        <v>0</v>
      </c>
      <c r="M3" s="9">
        <v>600</v>
      </c>
      <c r="N3" s="9">
        <v>596</v>
      </c>
      <c r="O3" s="8"/>
      <c r="P3" s="8"/>
      <c r="Q3" s="8"/>
      <c r="R3" s="8"/>
      <c r="S3" s="8"/>
      <c r="U3" s="9"/>
      <c r="V3" s="9">
        <v>2.4032258064516129E-2</v>
      </c>
      <c r="W3" s="8"/>
      <c r="X3" s="8"/>
      <c r="Y3" s="8"/>
      <c r="Z3" s="8"/>
      <c r="AA3" s="8"/>
      <c r="AB3" s="9">
        <v>2.947447149595765</v>
      </c>
      <c r="AC3" s="9">
        <v>1.7543548387096775</v>
      </c>
      <c r="AD3" s="8"/>
      <c r="AE3" s="8"/>
      <c r="AF3" s="8"/>
      <c r="AG3" s="8"/>
      <c r="AH3" s="8"/>
      <c r="AI3" s="9">
        <v>0.4838709677419355</v>
      </c>
      <c r="AJ3" s="9">
        <v>1.1054838709677419</v>
      </c>
      <c r="AK3" s="8"/>
      <c r="AL3" s="8"/>
      <c r="AM3" s="8"/>
      <c r="AN3" s="8"/>
      <c r="AO3" s="8"/>
      <c r="AP3" s="8"/>
      <c r="AQ3" s="9"/>
      <c r="AR3" s="9">
        <v>9.6129032258064517E-2</v>
      </c>
      <c r="AS3" s="8"/>
      <c r="AT3" s="8"/>
      <c r="AU3" s="8"/>
      <c r="AV3" s="8"/>
      <c r="AW3" s="8"/>
    </row>
    <row r="4" spans="1:49" x14ac:dyDescent="0.8">
      <c r="A4" s="3">
        <v>3302</v>
      </c>
      <c r="B4" s="2" t="s">
        <v>4</v>
      </c>
      <c r="C4" s="9"/>
      <c r="D4" s="9"/>
      <c r="E4" s="9"/>
      <c r="F4" s="8"/>
      <c r="G4" s="8"/>
      <c r="H4" s="8"/>
      <c r="I4" s="8"/>
      <c r="J4" s="8"/>
      <c r="L4" s="9"/>
      <c r="M4" s="9"/>
      <c r="N4" s="9"/>
      <c r="O4" s="8"/>
      <c r="P4" s="8"/>
      <c r="Q4" s="8"/>
      <c r="R4" s="8"/>
      <c r="S4" s="8"/>
      <c r="U4" s="9"/>
      <c r="V4" s="9">
        <v>0</v>
      </c>
      <c r="W4" s="8"/>
      <c r="X4" s="8"/>
      <c r="Y4" s="8"/>
      <c r="Z4" s="8"/>
      <c r="AA4" s="8"/>
      <c r="AB4" s="9">
        <v>0</v>
      </c>
      <c r="AC4" s="9">
        <v>0</v>
      </c>
      <c r="AD4" s="8"/>
      <c r="AE4" s="8"/>
      <c r="AF4" s="8"/>
      <c r="AG4" s="8"/>
      <c r="AH4" s="8"/>
      <c r="AI4" s="9">
        <v>0</v>
      </c>
      <c r="AJ4" s="9">
        <v>0</v>
      </c>
      <c r="AK4" s="8"/>
      <c r="AL4" s="8"/>
      <c r="AM4" s="8"/>
      <c r="AN4" s="8"/>
      <c r="AO4" s="8"/>
      <c r="AP4" s="8"/>
      <c r="AQ4" s="9"/>
      <c r="AR4" s="9">
        <v>0</v>
      </c>
      <c r="AS4" s="8"/>
      <c r="AT4" s="8"/>
      <c r="AU4" s="8"/>
      <c r="AV4" s="8"/>
      <c r="AW4" s="8"/>
    </row>
    <row r="5" spans="1:49" x14ac:dyDescent="0.8">
      <c r="A5" s="3">
        <v>3303</v>
      </c>
      <c r="B5" s="2" t="s">
        <v>5</v>
      </c>
      <c r="C5" s="9"/>
      <c r="D5" s="9"/>
      <c r="E5" s="9"/>
      <c r="F5" s="8"/>
      <c r="G5" s="8"/>
      <c r="H5" s="8"/>
      <c r="I5" s="8"/>
      <c r="J5" s="8"/>
      <c r="L5" s="9"/>
      <c r="M5" s="9"/>
      <c r="N5" s="9"/>
      <c r="O5" s="8"/>
      <c r="P5" s="8"/>
      <c r="Q5" s="8"/>
      <c r="R5" s="8"/>
      <c r="S5" s="8"/>
      <c r="U5" s="9"/>
      <c r="V5" s="9">
        <v>0</v>
      </c>
      <c r="W5" s="8"/>
      <c r="X5" s="8"/>
      <c r="Y5" s="8"/>
      <c r="Z5" s="8"/>
      <c r="AA5" s="8"/>
      <c r="AB5" s="9">
        <v>0</v>
      </c>
      <c r="AC5" s="9">
        <v>0</v>
      </c>
      <c r="AD5" s="8"/>
      <c r="AE5" s="8"/>
      <c r="AF5" s="8"/>
      <c r="AG5" s="8"/>
      <c r="AH5" s="8"/>
      <c r="AI5" s="9">
        <v>0</v>
      </c>
      <c r="AJ5" s="9">
        <v>0</v>
      </c>
      <c r="AK5" s="8"/>
      <c r="AL5" s="8"/>
      <c r="AM5" s="8"/>
      <c r="AN5" s="8"/>
      <c r="AO5" s="8"/>
      <c r="AP5" s="8"/>
      <c r="AQ5" s="9"/>
      <c r="AR5" s="9">
        <v>0</v>
      </c>
      <c r="AS5" s="8"/>
      <c r="AT5" s="8"/>
      <c r="AU5" s="8"/>
      <c r="AV5" s="8"/>
      <c r="AW5" s="8"/>
    </row>
    <row r="6" spans="1:49" x14ac:dyDescent="0.8">
      <c r="A6" s="3">
        <v>3304</v>
      </c>
      <c r="B6" s="2" t="s">
        <v>6</v>
      </c>
      <c r="C6" s="9">
        <v>1458.8720000000001</v>
      </c>
      <c r="D6" s="9">
        <v>2044.2750000000001</v>
      </c>
      <c r="E6" s="9">
        <v>5154</v>
      </c>
      <c r="F6" s="8"/>
      <c r="G6" s="8"/>
      <c r="H6" s="8"/>
      <c r="I6" s="8"/>
      <c r="J6" s="8"/>
      <c r="L6" s="9">
        <v>1156</v>
      </c>
      <c r="M6" s="9">
        <v>1405</v>
      </c>
      <c r="N6" s="9">
        <v>1500</v>
      </c>
      <c r="O6" s="8"/>
      <c r="P6" s="8"/>
      <c r="Q6" s="8"/>
      <c r="R6" s="8"/>
      <c r="S6" s="8"/>
      <c r="U6" s="9">
        <v>156.03258245339589</v>
      </c>
      <c r="V6" s="9">
        <v>393.3863903011341</v>
      </c>
      <c r="W6" s="8"/>
      <c r="X6" s="8"/>
      <c r="Y6" s="8"/>
      <c r="Z6" s="8"/>
      <c r="AA6" s="8"/>
      <c r="AB6" s="9">
        <v>1412.6878216660148</v>
      </c>
      <c r="AC6" s="9">
        <v>3561.6417676965189</v>
      </c>
      <c r="AD6" s="8"/>
      <c r="AE6" s="8"/>
      <c r="AF6" s="8"/>
      <c r="AG6" s="8"/>
      <c r="AH6" s="8"/>
      <c r="AI6" s="9">
        <v>461.43538260982922</v>
      </c>
      <c r="AJ6" s="9">
        <v>1163.3621431364882</v>
      </c>
      <c r="AK6" s="8"/>
      <c r="AL6" s="8"/>
      <c r="AM6" s="8"/>
      <c r="AN6" s="8"/>
      <c r="AO6" s="8"/>
      <c r="AP6" s="8"/>
      <c r="AQ6" s="9">
        <v>14.124213270760004</v>
      </c>
      <c r="AR6" s="9">
        <v>35.609698865858427</v>
      </c>
      <c r="AS6" s="8"/>
      <c r="AT6" s="8"/>
      <c r="AU6" s="8"/>
      <c r="AV6" s="8"/>
      <c r="AW6" s="8"/>
    </row>
    <row r="7" spans="1:49" x14ac:dyDescent="0.8">
      <c r="A7" s="3">
        <v>3305</v>
      </c>
      <c r="B7" s="2" t="s">
        <v>7</v>
      </c>
      <c r="C7" s="9">
        <v>6.72</v>
      </c>
      <c r="D7" s="9">
        <v>17.37</v>
      </c>
      <c r="E7" s="9">
        <v>17</v>
      </c>
      <c r="F7" s="8"/>
      <c r="G7" s="8"/>
      <c r="H7" s="8"/>
      <c r="I7" s="8"/>
      <c r="J7" s="8"/>
      <c r="L7" s="9">
        <v>960</v>
      </c>
      <c r="M7" s="9">
        <v>965</v>
      </c>
      <c r="N7" s="9">
        <v>944.44444444444446</v>
      </c>
      <c r="O7" s="8"/>
      <c r="P7" s="8"/>
      <c r="Q7" s="8"/>
      <c r="R7" s="8"/>
      <c r="S7" s="8"/>
      <c r="U7" s="9">
        <v>0.14008064516129032</v>
      </c>
      <c r="V7" s="9">
        <v>0.13709677419354838</v>
      </c>
      <c r="W7" s="8"/>
      <c r="X7" s="8"/>
      <c r="Y7" s="8"/>
      <c r="Z7" s="8"/>
      <c r="AA7" s="8"/>
      <c r="AB7" s="9">
        <v>10.225887096774194</v>
      </c>
      <c r="AC7" s="9">
        <v>10.008064516129032</v>
      </c>
      <c r="AD7" s="8"/>
      <c r="AE7" s="8"/>
      <c r="AF7" s="8"/>
      <c r="AG7" s="8"/>
      <c r="AH7" s="8"/>
      <c r="AI7" s="9">
        <v>6.4437096774193563</v>
      </c>
      <c r="AJ7" s="9">
        <v>6.306451612903226</v>
      </c>
      <c r="AK7" s="8"/>
      <c r="AL7" s="8"/>
      <c r="AM7" s="8"/>
      <c r="AN7" s="8"/>
      <c r="AO7" s="8"/>
      <c r="AP7" s="8"/>
      <c r="AQ7" s="9">
        <v>0.56032258064516127</v>
      </c>
      <c r="AR7" s="9">
        <v>0.54838709677419351</v>
      </c>
      <c r="AS7" s="8"/>
      <c r="AT7" s="8"/>
      <c r="AU7" s="8"/>
      <c r="AV7" s="8"/>
      <c r="AW7" s="8"/>
    </row>
    <row r="8" spans="1:49" x14ac:dyDescent="0.8">
      <c r="A8" s="3">
        <v>3306</v>
      </c>
      <c r="B8" s="2" t="s">
        <v>8</v>
      </c>
      <c r="C8" s="9">
        <v>4.75</v>
      </c>
      <c r="D8" s="9">
        <v>4.056</v>
      </c>
      <c r="E8" s="9">
        <v>4</v>
      </c>
      <c r="F8" s="8"/>
      <c r="G8" s="8"/>
      <c r="H8" s="8"/>
      <c r="I8" s="8"/>
      <c r="J8" s="8"/>
      <c r="L8" s="9">
        <v>950</v>
      </c>
      <c r="M8" s="9">
        <v>507</v>
      </c>
      <c r="N8" s="9">
        <v>500</v>
      </c>
      <c r="O8" s="8"/>
      <c r="P8" s="8"/>
      <c r="Q8" s="8"/>
      <c r="R8" s="8"/>
      <c r="S8" s="8"/>
      <c r="U8" s="9">
        <v>0</v>
      </c>
      <c r="V8" s="9">
        <v>3.2258064516129031E-2</v>
      </c>
      <c r="W8" s="8"/>
      <c r="X8" s="8"/>
      <c r="Y8" s="8"/>
      <c r="Z8" s="8"/>
      <c r="AA8" s="8"/>
      <c r="AB8" s="9">
        <v>3.4051612903225803</v>
      </c>
      <c r="AC8" s="9">
        <v>2.3548387096774195</v>
      </c>
      <c r="AD8" s="8"/>
      <c r="AE8" s="8"/>
      <c r="AF8" s="8"/>
      <c r="AG8" s="8"/>
      <c r="AH8" s="8"/>
      <c r="AI8" s="9">
        <v>0.65483870967741931</v>
      </c>
      <c r="AJ8" s="9">
        <v>1.4838709677419355</v>
      </c>
      <c r="AK8" s="8"/>
      <c r="AL8" s="8"/>
      <c r="AM8" s="8"/>
      <c r="AN8" s="8"/>
      <c r="AO8" s="8"/>
      <c r="AP8" s="8"/>
      <c r="AQ8" s="9">
        <v>0</v>
      </c>
      <c r="AR8" s="9">
        <v>0.12903225806451613</v>
      </c>
      <c r="AS8" s="8"/>
      <c r="AT8" s="8"/>
      <c r="AU8" s="8"/>
      <c r="AV8" s="8"/>
      <c r="AW8" s="8"/>
    </row>
    <row r="9" spans="1:49" x14ac:dyDescent="0.8">
      <c r="A9" s="3">
        <v>3307</v>
      </c>
      <c r="B9" s="2" t="s">
        <v>9</v>
      </c>
      <c r="C9" s="9"/>
      <c r="D9" s="9"/>
      <c r="E9" s="9"/>
      <c r="F9" s="8"/>
      <c r="G9" s="8"/>
      <c r="H9" s="8"/>
      <c r="I9" s="8"/>
      <c r="J9" s="8"/>
      <c r="L9" s="9"/>
      <c r="M9" s="9"/>
      <c r="N9" s="9"/>
      <c r="O9" s="8"/>
      <c r="P9" s="8"/>
      <c r="Q9" s="8"/>
      <c r="R9" s="8"/>
      <c r="S9" s="8"/>
      <c r="U9" s="9">
        <v>0</v>
      </c>
      <c r="V9" s="9">
        <v>0</v>
      </c>
      <c r="W9" s="8"/>
      <c r="X9" s="8"/>
      <c r="Y9" s="8"/>
      <c r="Z9" s="8"/>
      <c r="AA9" s="8"/>
      <c r="AB9" s="9">
        <v>0</v>
      </c>
      <c r="AC9" s="9">
        <v>0</v>
      </c>
      <c r="AD9" s="8"/>
      <c r="AE9" s="8"/>
      <c r="AF9" s="8"/>
      <c r="AG9" s="8"/>
      <c r="AH9" s="8"/>
      <c r="AI9" s="9">
        <v>0</v>
      </c>
      <c r="AJ9" s="9">
        <v>0</v>
      </c>
      <c r="AK9" s="8"/>
      <c r="AL9" s="8"/>
      <c r="AM9" s="8"/>
      <c r="AN9" s="8"/>
      <c r="AO9" s="8"/>
      <c r="AP9" s="8"/>
      <c r="AQ9" s="9">
        <v>0</v>
      </c>
      <c r="AR9" s="9">
        <v>0</v>
      </c>
      <c r="AS9" s="8"/>
      <c r="AT9" s="8"/>
      <c r="AU9" s="8"/>
      <c r="AV9" s="8"/>
      <c r="AW9" s="8"/>
    </row>
    <row r="10" spans="1:49" x14ac:dyDescent="0.8">
      <c r="A10" s="3">
        <v>3308</v>
      </c>
      <c r="B10" s="2" t="s">
        <v>10</v>
      </c>
      <c r="C10" s="9">
        <v>1823.7449999999999</v>
      </c>
      <c r="D10" s="9">
        <v>2144.1149999999998</v>
      </c>
      <c r="E10" s="9">
        <v>2144</v>
      </c>
      <c r="F10" s="8"/>
      <c r="G10" s="8"/>
      <c r="H10" s="8"/>
      <c r="I10" s="8"/>
      <c r="J10" s="8"/>
      <c r="L10" s="9">
        <v>1155</v>
      </c>
      <c r="M10" s="9">
        <v>1305</v>
      </c>
      <c r="N10" s="9">
        <v>1304.9300060864273</v>
      </c>
      <c r="O10" s="8"/>
      <c r="P10" s="8"/>
      <c r="Q10" s="8"/>
      <c r="R10" s="8"/>
      <c r="S10" s="8"/>
      <c r="U10" s="9">
        <v>22.612962607861938</v>
      </c>
      <c r="V10" s="9">
        <v>22.611697027804411</v>
      </c>
      <c r="W10" s="8"/>
      <c r="X10" s="8"/>
      <c r="Y10" s="8"/>
      <c r="Z10" s="8"/>
      <c r="AA10" s="8"/>
      <c r="AB10" s="9">
        <v>1290.9945925215723</v>
      </c>
      <c r="AC10" s="9">
        <v>1290.9223394055609</v>
      </c>
      <c r="AD10" s="8"/>
      <c r="AE10" s="8"/>
      <c r="AF10" s="8"/>
      <c r="AG10" s="8"/>
      <c r="AH10" s="8"/>
      <c r="AI10" s="9">
        <v>781.17507190795789</v>
      </c>
      <c r="AJ10" s="9">
        <v>781.13135186960687</v>
      </c>
      <c r="AK10" s="8"/>
      <c r="AL10" s="8"/>
      <c r="AM10" s="8"/>
      <c r="AN10" s="8"/>
      <c r="AO10" s="8"/>
      <c r="AP10" s="8"/>
      <c r="AQ10" s="9">
        <v>49.337372962607859</v>
      </c>
      <c r="AR10" s="9">
        <v>49.334611697027803</v>
      </c>
      <c r="AS10" s="8"/>
      <c r="AT10" s="8"/>
      <c r="AU10" s="8"/>
      <c r="AV10" s="8"/>
      <c r="AW10" s="8"/>
    </row>
    <row r="11" spans="1:49" x14ac:dyDescent="0.8">
      <c r="A11" s="3">
        <v>3309</v>
      </c>
      <c r="B11" s="2" t="s">
        <v>11</v>
      </c>
      <c r="C11" s="9"/>
      <c r="D11" s="9"/>
      <c r="E11" s="9"/>
      <c r="F11" s="8"/>
      <c r="G11" s="8"/>
      <c r="H11" s="8"/>
      <c r="I11" s="8"/>
      <c r="J11" s="8"/>
      <c r="L11" s="9"/>
      <c r="M11" s="9"/>
      <c r="N11" s="9"/>
      <c r="O11" s="8"/>
      <c r="P11" s="8"/>
      <c r="Q11" s="8"/>
      <c r="R11" s="8"/>
      <c r="S11" s="8"/>
      <c r="U11" s="9">
        <v>0</v>
      </c>
      <c r="V11" s="9">
        <v>0</v>
      </c>
      <c r="W11" s="8"/>
      <c r="X11" s="8"/>
      <c r="Y11" s="8"/>
      <c r="Z11" s="8"/>
      <c r="AA11" s="8"/>
      <c r="AB11" s="9">
        <v>0</v>
      </c>
      <c r="AC11" s="9">
        <v>0</v>
      </c>
      <c r="AD11" s="8"/>
      <c r="AE11" s="8"/>
      <c r="AF11" s="8"/>
      <c r="AG11" s="8"/>
      <c r="AH11" s="8"/>
      <c r="AI11" s="9">
        <v>0</v>
      </c>
      <c r="AJ11" s="9">
        <v>0</v>
      </c>
      <c r="AK11" s="8"/>
      <c r="AL11" s="8"/>
      <c r="AM11" s="8"/>
      <c r="AN11" s="8"/>
      <c r="AO11" s="8"/>
      <c r="AP11" s="8"/>
      <c r="AQ11" s="9">
        <v>0</v>
      </c>
      <c r="AR11" s="9">
        <v>0</v>
      </c>
      <c r="AS11" s="8"/>
      <c r="AT11" s="8"/>
      <c r="AU11" s="8"/>
      <c r="AV11" s="8"/>
      <c r="AW11" s="8"/>
    </row>
    <row r="12" spans="1:49" x14ac:dyDescent="0.8">
      <c r="A12" s="3">
        <v>3310</v>
      </c>
      <c r="B12" s="2" t="s">
        <v>12</v>
      </c>
      <c r="C12" s="9"/>
      <c r="D12" s="9"/>
      <c r="E12" s="9"/>
      <c r="F12" s="8"/>
      <c r="G12" s="8"/>
      <c r="H12" s="8"/>
      <c r="I12" s="8"/>
      <c r="J12" s="8"/>
      <c r="L12" s="9"/>
      <c r="M12" s="9"/>
      <c r="N12" s="9"/>
      <c r="O12" s="8"/>
      <c r="P12" s="8"/>
      <c r="Q12" s="8"/>
      <c r="R12" s="8"/>
      <c r="S12" s="8"/>
      <c r="U12" s="9">
        <v>0</v>
      </c>
      <c r="V12" s="9">
        <v>0</v>
      </c>
      <c r="W12" s="8"/>
      <c r="X12" s="8"/>
      <c r="Y12" s="8"/>
      <c r="Z12" s="8"/>
      <c r="AA12" s="8"/>
      <c r="AB12" s="9">
        <v>0</v>
      </c>
      <c r="AC12" s="9">
        <v>0</v>
      </c>
      <c r="AD12" s="8"/>
      <c r="AE12" s="8"/>
      <c r="AF12" s="8"/>
      <c r="AG12" s="8"/>
      <c r="AH12" s="8"/>
      <c r="AI12" s="9">
        <v>0</v>
      </c>
      <c r="AJ12" s="9">
        <v>0</v>
      </c>
      <c r="AK12" s="8"/>
      <c r="AL12" s="8"/>
      <c r="AM12" s="8"/>
      <c r="AN12" s="8"/>
      <c r="AO12" s="8"/>
      <c r="AP12" s="8"/>
      <c r="AQ12" s="9">
        <v>0</v>
      </c>
      <c r="AR12" s="9">
        <v>0</v>
      </c>
      <c r="AS12" s="8"/>
      <c r="AT12" s="8"/>
      <c r="AU12" s="8"/>
      <c r="AV12" s="8"/>
      <c r="AW12" s="8"/>
    </row>
    <row r="13" spans="1:49" x14ac:dyDescent="0.8">
      <c r="A13" s="3">
        <v>3311</v>
      </c>
      <c r="B13" s="2" t="s">
        <v>13</v>
      </c>
      <c r="C13" s="9"/>
      <c r="D13" s="9"/>
      <c r="E13" s="9"/>
      <c r="F13" s="8"/>
      <c r="G13" s="8"/>
      <c r="H13" s="8"/>
      <c r="I13" s="8"/>
      <c r="J13" s="8"/>
      <c r="L13" s="9"/>
      <c r="M13" s="9"/>
      <c r="N13" s="9"/>
      <c r="O13" s="8"/>
      <c r="P13" s="8"/>
      <c r="Q13" s="8"/>
      <c r="R13" s="8"/>
      <c r="S13" s="8"/>
      <c r="U13" s="9">
        <v>0</v>
      </c>
      <c r="V13" s="9">
        <v>0</v>
      </c>
      <c r="W13" s="8"/>
      <c r="X13" s="8"/>
      <c r="Y13" s="8"/>
      <c r="Z13" s="8"/>
      <c r="AA13" s="8"/>
      <c r="AB13" s="9">
        <v>0</v>
      </c>
      <c r="AC13" s="9">
        <v>0</v>
      </c>
      <c r="AD13" s="8"/>
      <c r="AE13" s="8"/>
      <c r="AF13" s="8"/>
      <c r="AG13" s="8"/>
      <c r="AH13" s="8"/>
      <c r="AI13" s="9">
        <v>0</v>
      </c>
      <c r="AJ13" s="9">
        <v>0</v>
      </c>
      <c r="AK13" s="8"/>
      <c r="AL13" s="8"/>
      <c r="AM13" s="8"/>
      <c r="AN13" s="8"/>
      <c r="AO13" s="8"/>
      <c r="AP13" s="8"/>
      <c r="AQ13" s="9">
        <v>0</v>
      </c>
      <c r="AR13" s="9">
        <v>0</v>
      </c>
      <c r="AS13" s="8"/>
      <c r="AT13" s="8"/>
      <c r="AU13" s="8"/>
      <c r="AV13" s="8"/>
      <c r="AW13" s="8"/>
    </row>
    <row r="14" spans="1:49" x14ac:dyDescent="0.8">
      <c r="A14" s="3">
        <v>3312</v>
      </c>
      <c r="B14" s="2" t="s">
        <v>14</v>
      </c>
      <c r="C14" s="9"/>
      <c r="D14" s="9"/>
      <c r="E14" s="9"/>
      <c r="F14" s="8"/>
      <c r="G14" s="8"/>
      <c r="H14" s="8"/>
      <c r="I14" s="8"/>
      <c r="J14" s="8"/>
      <c r="L14" s="9"/>
      <c r="M14" s="9"/>
      <c r="N14" s="9"/>
      <c r="O14" s="8"/>
      <c r="P14" s="8"/>
      <c r="Q14" s="8"/>
      <c r="R14" s="8"/>
      <c r="S14" s="8"/>
      <c r="U14" s="9">
        <v>0</v>
      </c>
      <c r="V14" s="9">
        <v>0</v>
      </c>
      <c r="W14" s="8"/>
      <c r="X14" s="8"/>
      <c r="Y14" s="8"/>
      <c r="Z14" s="8"/>
      <c r="AA14" s="8"/>
      <c r="AB14" s="9">
        <v>0</v>
      </c>
      <c r="AC14" s="9">
        <v>0</v>
      </c>
      <c r="AD14" s="8"/>
      <c r="AE14" s="8"/>
      <c r="AF14" s="8"/>
      <c r="AG14" s="8"/>
      <c r="AH14" s="8"/>
      <c r="AI14" s="9">
        <v>0</v>
      </c>
      <c r="AJ14" s="9">
        <v>0</v>
      </c>
      <c r="AK14" s="8"/>
      <c r="AL14" s="8"/>
      <c r="AM14" s="8"/>
      <c r="AN14" s="8"/>
      <c r="AO14" s="8"/>
      <c r="AP14" s="8"/>
      <c r="AQ14" s="9">
        <v>0</v>
      </c>
      <c r="AR14" s="9">
        <v>0</v>
      </c>
      <c r="AS14" s="8"/>
      <c r="AT14" s="8"/>
      <c r="AU14" s="8"/>
      <c r="AV14" s="8"/>
      <c r="AW14" s="8"/>
    </row>
    <row r="15" spans="1:49" x14ac:dyDescent="0.8">
      <c r="A15" s="3">
        <v>3313</v>
      </c>
      <c r="B15" s="2" t="s">
        <v>15</v>
      </c>
      <c r="C15" s="9"/>
      <c r="D15" s="9"/>
      <c r="E15" s="9"/>
      <c r="F15" s="8"/>
      <c r="G15" s="8"/>
      <c r="H15" s="8"/>
      <c r="I15" s="8"/>
      <c r="J15" s="8"/>
      <c r="L15" s="9"/>
      <c r="M15" s="9"/>
      <c r="N15" s="9"/>
      <c r="O15" s="8"/>
      <c r="P15" s="8"/>
      <c r="Q15" s="8"/>
      <c r="R15" s="8"/>
      <c r="S15" s="8"/>
      <c r="U15" s="9">
        <v>0</v>
      </c>
      <c r="V15" s="9">
        <v>0</v>
      </c>
      <c r="W15" s="8"/>
      <c r="X15" s="8"/>
      <c r="Y15" s="8"/>
      <c r="Z15" s="8"/>
      <c r="AA15" s="8"/>
      <c r="AB15" s="9">
        <v>0</v>
      </c>
      <c r="AC15" s="9">
        <v>0</v>
      </c>
      <c r="AD15" s="8"/>
      <c r="AE15" s="8"/>
      <c r="AF15" s="8"/>
      <c r="AG15" s="8"/>
      <c r="AH15" s="8"/>
      <c r="AI15" s="9">
        <v>0</v>
      </c>
      <c r="AJ15" s="9">
        <v>0</v>
      </c>
      <c r="AK15" s="8"/>
      <c r="AL15" s="8"/>
      <c r="AM15" s="8"/>
      <c r="AN15" s="8"/>
      <c r="AO15" s="8"/>
      <c r="AP15" s="8"/>
      <c r="AQ15" s="9">
        <v>0</v>
      </c>
      <c r="AR15" s="9">
        <v>0</v>
      </c>
      <c r="AS15" s="8"/>
      <c r="AT15" s="8"/>
      <c r="AU15" s="8"/>
      <c r="AV15" s="8"/>
      <c r="AW15" s="8"/>
    </row>
    <row r="16" spans="1:49" x14ac:dyDescent="0.8">
      <c r="A16" s="3">
        <v>3314</v>
      </c>
      <c r="B16" s="2" t="s">
        <v>16</v>
      </c>
      <c r="C16" s="9">
        <v>416.41500000000002</v>
      </c>
      <c r="D16" s="9">
        <v>470.73</v>
      </c>
      <c r="E16" s="9">
        <v>471</v>
      </c>
      <c r="F16" s="8"/>
      <c r="G16" s="8"/>
      <c r="H16" s="8"/>
      <c r="I16" s="8"/>
      <c r="J16" s="8"/>
      <c r="L16" s="9">
        <v>1207</v>
      </c>
      <c r="M16" s="9">
        <v>1207</v>
      </c>
      <c r="N16" s="9">
        <v>1207.6923076923076</v>
      </c>
      <c r="O16" s="8"/>
      <c r="P16" s="8"/>
      <c r="Q16" s="8"/>
      <c r="R16" s="8"/>
      <c r="S16" s="8"/>
      <c r="U16" s="9">
        <v>61.62683810637057</v>
      </c>
      <c r="V16" s="9">
        <v>61.662185856224447</v>
      </c>
      <c r="W16" s="8"/>
      <c r="X16" s="8"/>
      <c r="Y16" s="8"/>
      <c r="Z16" s="8"/>
      <c r="AA16" s="8"/>
      <c r="AB16" s="9">
        <v>235.13573348918763</v>
      </c>
      <c r="AC16" s="9">
        <v>235.27060198714204</v>
      </c>
      <c r="AD16" s="8"/>
      <c r="AE16" s="8"/>
      <c r="AF16" s="8"/>
      <c r="AG16" s="8"/>
      <c r="AH16" s="8"/>
      <c r="AI16" s="9">
        <v>143.97936879018124</v>
      </c>
      <c r="AJ16" s="9">
        <v>144.06195207481011</v>
      </c>
      <c r="AK16" s="8"/>
      <c r="AL16" s="8"/>
      <c r="AM16" s="8"/>
      <c r="AN16" s="8"/>
      <c r="AO16" s="8"/>
      <c r="AP16" s="8"/>
      <c r="AQ16" s="9">
        <v>29.988059614260671</v>
      </c>
      <c r="AR16" s="9">
        <v>30.005260081823501</v>
      </c>
      <c r="AS16" s="8"/>
      <c r="AT16" s="8"/>
      <c r="AU16" s="8"/>
      <c r="AV16" s="8"/>
      <c r="AW16" s="8"/>
    </row>
    <row r="17" spans="1:49" x14ac:dyDescent="0.8">
      <c r="A17" s="3">
        <v>3315</v>
      </c>
      <c r="B17" s="2" t="s">
        <v>17</v>
      </c>
      <c r="C17" s="9">
        <v>0</v>
      </c>
      <c r="D17" s="9">
        <v>55.269999999999996</v>
      </c>
      <c r="E17" s="9">
        <v>55</v>
      </c>
      <c r="F17" s="8"/>
      <c r="G17" s="8"/>
      <c r="H17" s="8"/>
      <c r="I17" s="8"/>
      <c r="J17" s="8"/>
      <c r="L17" s="9">
        <v>0</v>
      </c>
      <c r="M17" s="9">
        <v>1000</v>
      </c>
      <c r="N17" s="9">
        <v>1000</v>
      </c>
      <c r="O17" s="8"/>
      <c r="P17" s="8"/>
      <c r="Q17" s="8"/>
      <c r="R17" s="8"/>
      <c r="S17" s="8"/>
      <c r="U17" s="9">
        <v>0.44572580645161292</v>
      </c>
      <c r="V17" s="9">
        <v>0.44354838709677419</v>
      </c>
      <c r="W17" s="8"/>
      <c r="X17" s="8"/>
      <c r="Y17" s="8"/>
      <c r="Z17" s="8"/>
      <c r="AA17" s="8"/>
      <c r="AB17" s="9">
        <v>32.537983870967743</v>
      </c>
      <c r="AC17" s="9">
        <v>32.37903225806452</v>
      </c>
      <c r="AD17" s="8"/>
      <c r="AE17" s="8"/>
      <c r="AF17" s="8"/>
      <c r="AG17" s="8"/>
      <c r="AH17" s="8"/>
      <c r="AI17" s="9">
        <v>20.503387096774194</v>
      </c>
      <c r="AJ17" s="9">
        <v>20.403225806451612</v>
      </c>
      <c r="AK17" s="8"/>
      <c r="AL17" s="8"/>
      <c r="AM17" s="8"/>
      <c r="AN17" s="8"/>
      <c r="AO17" s="8"/>
      <c r="AP17" s="8"/>
      <c r="AQ17" s="9">
        <v>1.7829032258064517</v>
      </c>
      <c r="AR17" s="9">
        <v>1.7741935483870968</v>
      </c>
      <c r="AS17" s="8"/>
      <c r="AT17" s="8"/>
      <c r="AU17" s="8"/>
      <c r="AV17" s="8"/>
      <c r="AW17" s="8"/>
    </row>
    <row r="18" spans="1:49" x14ac:dyDescent="0.8">
      <c r="A18" s="3">
        <v>3316</v>
      </c>
      <c r="B18" s="2" t="s">
        <v>18</v>
      </c>
      <c r="C18" s="9"/>
      <c r="D18" s="9"/>
      <c r="E18" s="9"/>
      <c r="F18" s="8"/>
      <c r="G18" s="8"/>
      <c r="H18" s="8"/>
      <c r="I18" s="8"/>
      <c r="J18" s="8"/>
      <c r="L18" s="9"/>
      <c r="M18" s="9"/>
      <c r="N18" s="9"/>
      <c r="O18" s="8"/>
      <c r="P18" s="8"/>
      <c r="Q18" s="8"/>
      <c r="R18" s="8"/>
      <c r="S18" s="8"/>
      <c r="U18" s="9">
        <v>0</v>
      </c>
      <c r="V18" s="9">
        <v>0</v>
      </c>
      <c r="W18" s="8"/>
      <c r="X18" s="8"/>
      <c r="Y18" s="8"/>
      <c r="Z18" s="8"/>
      <c r="AA18" s="8"/>
      <c r="AB18" s="9">
        <v>0</v>
      </c>
      <c r="AC18" s="9">
        <v>0</v>
      </c>
      <c r="AD18" s="8"/>
      <c r="AE18" s="8"/>
      <c r="AF18" s="8"/>
      <c r="AG18" s="8"/>
      <c r="AH18" s="8"/>
      <c r="AI18" s="9">
        <v>0</v>
      </c>
      <c r="AJ18" s="9">
        <v>0</v>
      </c>
      <c r="AK18" s="8"/>
      <c r="AL18" s="8"/>
      <c r="AM18" s="8"/>
      <c r="AN18" s="8"/>
      <c r="AO18" s="8"/>
      <c r="AP18" s="8"/>
      <c r="AQ18" s="9">
        <v>0</v>
      </c>
      <c r="AR18" s="9">
        <v>0</v>
      </c>
      <c r="AS18" s="8"/>
      <c r="AT18" s="8"/>
      <c r="AU18" s="8"/>
      <c r="AV18" s="8"/>
      <c r="AW18" s="8"/>
    </row>
    <row r="19" spans="1:49" x14ac:dyDescent="0.8">
      <c r="A19" s="3">
        <v>3317</v>
      </c>
      <c r="B19" s="2" t="s">
        <v>19</v>
      </c>
      <c r="C19" s="9">
        <v>33.984000000000002</v>
      </c>
      <c r="D19" s="9">
        <v>24.96</v>
      </c>
      <c r="E19" s="9">
        <v>25</v>
      </c>
      <c r="F19" s="8"/>
      <c r="G19" s="8"/>
      <c r="H19" s="8"/>
      <c r="I19" s="8"/>
      <c r="J19" s="8"/>
      <c r="L19" s="9">
        <v>944</v>
      </c>
      <c r="M19" s="9">
        <v>640</v>
      </c>
      <c r="N19" s="9">
        <v>641.02564102564099</v>
      </c>
      <c r="O19" s="8"/>
      <c r="P19" s="8"/>
      <c r="Q19" s="8"/>
      <c r="R19" s="8"/>
      <c r="S19" s="8"/>
      <c r="U19" s="9">
        <v>0.20129032258064516</v>
      </c>
      <c r="V19" s="9">
        <v>0.20161290322580644</v>
      </c>
      <c r="W19" s="8"/>
      <c r="X19" s="8"/>
      <c r="Y19" s="8"/>
      <c r="Z19" s="8"/>
      <c r="AA19" s="8"/>
      <c r="AB19" s="9">
        <v>14.694193548387098</v>
      </c>
      <c r="AC19" s="9">
        <v>14.717741935483872</v>
      </c>
      <c r="AD19" s="8"/>
      <c r="AE19" s="8"/>
      <c r="AF19" s="8"/>
      <c r="AG19" s="8"/>
      <c r="AH19" s="8"/>
      <c r="AI19" s="9">
        <v>9.2593548387096778</v>
      </c>
      <c r="AJ19" s="9">
        <v>9.2741935483870979</v>
      </c>
      <c r="AK19" s="8"/>
      <c r="AL19" s="8"/>
      <c r="AM19" s="8"/>
      <c r="AN19" s="8"/>
      <c r="AO19" s="8"/>
      <c r="AP19" s="8"/>
      <c r="AQ19" s="9">
        <v>0.80516129032258066</v>
      </c>
      <c r="AR19" s="9">
        <v>0.80645161290322576</v>
      </c>
      <c r="AS19" s="8"/>
      <c r="AT19" s="8"/>
      <c r="AU19" s="8"/>
      <c r="AV19" s="8"/>
      <c r="AW19" s="8"/>
    </row>
    <row r="20" spans="1:49" x14ac:dyDescent="0.8">
      <c r="A20" s="3">
        <v>3318</v>
      </c>
      <c r="B20" s="2" t="s">
        <v>20</v>
      </c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  <c r="P20" s="8"/>
      <c r="Q20" s="8"/>
      <c r="R20" s="8"/>
      <c r="S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x14ac:dyDescent="0.8">
      <c r="A21" s="3">
        <v>3319</v>
      </c>
      <c r="B21" s="2" t="s">
        <v>21</v>
      </c>
      <c r="C21" s="8"/>
      <c r="D21" s="8"/>
      <c r="E21" s="8"/>
      <c r="F21" s="8"/>
      <c r="G21" s="8"/>
      <c r="H21" s="8"/>
      <c r="I21" s="8"/>
      <c r="J21" s="8"/>
      <c r="L21" s="8"/>
      <c r="M21" s="8"/>
      <c r="N21" s="8"/>
      <c r="O21" s="8"/>
      <c r="P21" s="8"/>
      <c r="Q21" s="8"/>
      <c r="R21" s="8"/>
      <c r="S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x14ac:dyDescent="0.8">
      <c r="A22" s="3">
        <v>3320</v>
      </c>
      <c r="B22" s="2" t="s">
        <v>22</v>
      </c>
      <c r="C22" s="8"/>
      <c r="D22" s="8"/>
      <c r="E22" s="8"/>
      <c r="F22" s="8"/>
      <c r="G22" s="8"/>
      <c r="H22" s="8"/>
      <c r="I22" s="8"/>
      <c r="J22" s="8"/>
      <c r="L22" s="8"/>
      <c r="M22" s="8"/>
      <c r="N22" s="8"/>
      <c r="O22" s="8"/>
      <c r="P22" s="8"/>
      <c r="Q22" s="8"/>
      <c r="R22" s="8"/>
      <c r="S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x14ac:dyDescent="0.8">
      <c r="A23" s="3">
        <v>3321</v>
      </c>
      <c r="B23" s="2" t="s">
        <v>23</v>
      </c>
      <c r="C23" s="8"/>
      <c r="D23" s="8"/>
      <c r="E23" s="8"/>
      <c r="F23" s="8"/>
      <c r="G23" s="8"/>
      <c r="H23" s="8"/>
      <c r="I23" s="8"/>
      <c r="J23" s="8"/>
      <c r="L23" s="8"/>
      <c r="M23" s="8"/>
      <c r="N23" s="8"/>
      <c r="O23" s="8"/>
      <c r="P23" s="8"/>
      <c r="Q23" s="8"/>
      <c r="R23" s="8"/>
      <c r="S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x14ac:dyDescent="0.8">
      <c r="A24" s="3">
        <v>3322</v>
      </c>
      <c r="B24" s="2" t="s">
        <v>24</v>
      </c>
      <c r="C24" s="8"/>
      <c r="D24" s="8"/>
      <c r="E24" s="8"/>
      <c r="F24" s="8"/>
      <c r="G24" s="8"/>
      <c r="H24" s="8"/>
      <c r="I24" s="8"/>
      <c r="J24" s="8"/>
      <c r="L24" s="8"/>
      <c r="M24" s="8"/>
      <c r="N24" s="8"/>
      <c r="O24" s="8"/>
      <c r="P24" s="8"/>
      <c r="Q24" s="8"/>
      <c r="R24" s="8"/>
      <c r="S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9" spans="1:49" x14ac:dyDescent="0.8">
      <c r="C29" s="17" t="s">
        <v>35</v>
      </c>
      <c r="D29" s="18"/>
      <c r="E29" s="18"/>
      <c r="F29" s="18"/>
      <c r="G29" s="18"/>
      <c r="H29" s="18"/>
      <c r="I29" s="18"/>
      <c r="J29" s="18"/>
    </row>
    <row r="30" spans="1:49" x14ac:dyDescent="0.8">
      <c r="B30" s="1" t="s">
        <v>2</v>
      </c>
      <c r="C30" s="14" t="s">
        <v>36</v>
      </c>
      <c r="D30" s="14" t="s">
        <v>37</v>
      </c>
      <c r="E30" s="6" t="s">
        <v>38</v>
      </c>
      <c r="F30" s="6" t="s">
        <v>40</v>
      </c>
      <c r="G30" s="12" t="s">
        <v>39</v>
      </c>
      <c r="H30" s="12" t="s">
        <v>41</v>
      </c>
      <c r="I30" s="13" t="s">
        <v>43</v>
      </c>
      <c r="J30" s="13" t="s">
        <v>42</v>
      </c>
    </row>
    <row r="31" spans="1:49" x14ac:dyDescent="0.8">
      <c r="B31" s="2" t="s">
        <v>3</v>
      </c>
      <c r="C31" s="9"/>
      <c r="D31" s="9">
        <v>2.4032258064516129E-2</v>
      </c>
      <c r="E31" s="9">
        <v>2.947447149595765</v>
      </c>
      <c r="F31" s="9">
        <v>1.7543548387096775</v>
      </c>
      <c r="G31" s="9">
        <v>0.4838709677419355</v>
      </c>
      <c r="H31" s="9">
        <v>1.1054838709677419</v>
      </c>
      <c r="I31" s="9"/>
      <c r="J31" s="9">
        <v>9.6129032258064517E-2</v>
      </c>
    </row>
    <row r="32" spans="1:49" x14ac:dyDescent="0.8">
      <c r="B32" s="2" t="s">
        <v>6</v>
      </c>
      <c r="C32" s="9">
        <v>156.03258245339589</v>
      </c>
      <c r="D32" s="9">
        <v>393.3863903011341</v>
      </c>
      <c r="E32" s="9">
        <v>1412.6878216660148</v>
      </c>
      <c r="F32" s="9">
        <v>3561.6417676965189</v>
      </c>
      <c r="G32" s="9">
        <v>461.43538260982922</v>
      </c>
      <c r="H32" s="9">
        <v>1163.3621431364882</v>
      </c>
      <c r="I32" s="9">
        <v>14.124213270760004</v>
      </c>
      <c r="J32" s="9">
        <v>35.609698865858427</v>
      </c>
    </row>
    <row r="33" spans="2:10" x14ac:dyDescent="0.8">
      <c r="B33" s="2" t="s">
        <v>7</v>
      </c>
      <c r="C33" s="9">
        <v>0.14008064516129032</v>
      </c>
      <c r="D33" s="9">
        <v>0.13709677419354838</v>
      </c>
      <c r="E33" s="9">
        <v>10.225887096774194</v>
      </c>
      <c r="F33" s="9">
        <v>10.008064516129032</v>
      </c>
      <c r="G33" s="9">
        <v>6.4437096774193563</v>
      </c>
      <c r="H33" s="9">
        <v>6.306451612903226</v>
      </c>
      <c r="I33" s="9">
        <v>0.56032258064516127</v>
      </c>
      <c r="J33" s="9">
        <v>0.54838709677419351</v>
      </c>
    </row>
    <row r="34" spans="2:10" x14ac:dyDescent="0.8">
      <c r="B34" s="2" t="s">
        <v>8</v>
      </c>
      <c r="C34" s="9">
        <v>0</v>
      </c>
      <c r="D34" s="9">
        <v>3.2258064516129031E-2</v>
      </c>
      <c r="E34" s="9">
        <v>3.4051612903225803</v>
      </c>
      <c r="F34" s="9">
        <v>2.3548387096774195</v>
      </c>
      <c r="G34" s="9">
        <v>0.65483870967741931</v>
      </c>
      <c r="H34" s="9">
        <v>1.4838709677419355</v>
      </c>
      <c r="I34" s="9">
        <v>0</v>
      </c>
      <c r="J34" s="9">
        <v>0.12903225806451613</v>
      </c>
    </row>
    <row r="35" spans="2:10" x14ac:dyDescent="0.8">
      <c r="B35" s="2" t="s">
        <v>10</v>
      </c>
      <c r="C35" s="9">
        <v>22.612962607861938</v>
      </c>
      <c r="D35" s="9">
        <v>22.611697027804411</v>
      </c>
      <c r="E35" s="9">
        <v>1290.9945925215723</v>
      </c>
      <c r="F35" s="9">
        <v>1290.9223394055609</v>
      </c>
      <c r="G35" s="9">
        <v>781.17507190795789</v>
      </c>
      <c r="H35" s="9">
        <v>781.13135186960687</v>
      </c>
      <c r="I35" s="9">
        <v>49.337372962607859</v>
      </c>
      <c r="J35" s="9">
        <v>49.334611697027803</v>
      </c>
    </row>
    <row r="36" spans="2:10" x14ac:dyDescent="0.8">
      <c r="B36" s="2" t="s">
        <v>16</v>
      </c>
      <c r="C36" s="9">
        <v>61.62683810637057</v>
      </c>
      <c r="D36" s="9">
        <v>61.662185856224447</v>
      </c>
      <c r="E36" s="9">
        <v>235.13573348918763</v>
      </c>
      <c r="F36" s="9">
        <v>235.27060198714204</v>
      </c>
      <c r="G36" s="9">
        <v>143.97936879018124</v>
      </c>
      <c r="H36" s="9">
        <v>144.06195207481011</v>
      </c>
      <c r="I36" s="9">
        <v>29.988059614260671</v>
      </c>
      <c r="J36" s="9">
        <v>30.005260081823501</v>
      </c>
    </row>
    <row r="37" spans="2:10" x14ac:dyDescent="0.8">
      <c r="B37" s="2" t="s">
        <v>17</v>
      </c>
      <c r="C37" s="9">
        <v>0.44572580645161292</v>
      </c>
      <c r="D37" s="9">
        <v>0.44354838709677419</v>
      </c>
      <c r="E37" s="9">
        <v>32.537983870967743</v>
      </c>
      <c r="F37" s="9">
        <v>32.37903225806452</v>
      </c>
      <c r="G37" s="9">
        <v>20.503387096774194</v>
      </c>
      <c r="H37" s="9">
        <v>20.403225806451612</v>
      </c>
      <c r="I37" s="9">
        <v>1.7829032258064517</v>
      </c>
      <c r="J37" s="9">
        <v>1.7741935483870968</v>
      </c>
    </row>
    <row r="38" spans="2:10" x14ac:dyDescent="0.8">
      <c r="B38" s="2" t="s">
        <v>19</v>
      </c>
      <c r="C38" s="9">
        <v>0.20129032258064516</v>
      </c>
      <c r="D38" s="9">
        <v>0.20161290322580644</v>
      </c>
      <c r="E38" s="9">
        <v>14.694193548387098</v>
      </c>
      <c r="F38" s="9">
        <v>14.717741935483872</v>
      </c>
      <c r="G38" s="9">
        <v>9.2593548387096778</v>
      </c>
      <c r="H38" s="9">
        <v>9.2741935483870979</v>
      </c>
      <c r="I38" s="9">
        <v>0.80516129032258066</v>
      </c>
      <c r="J38" s="9">
        <v>0.80645161290322576</v>
      </c>
    </row>
  </sheetData>
  <mergeCells count="2">
    <mergeCell ref="C1:J1"/>
    <mergeCell ref="L1:S1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D50F-9598-40A4-A6FC-675AD0C62759}">
  <dimension ref="A1:AP36"/>
  <sheetViews>
    <sheetView topLeftCell="A16" zoomScale="50" zoomScaleNormal="50" workbookViewId="0">
      <selection activeCell="K34" sqref="K34"/>
    </sheetView>
  </sheetViews>
  <sheetFormatPr defaultColWidth="8.75" defaultRowHeight="24" x14ac:dyDescent="0.8"/>
  <cols>
    <col min="1" max="1" width="10.5" style="5" bestFit="1" customWidth="1"/>
    <col min="2" max="2" width="20.6640625" style="4" bestFit="1" customWidth="1"/>
    <col min="3" max="3" width="19.4140625" style="7" bestFit="1" customWidth="1"/>
    <col min="4" max="4" width="18.4140625" style="7" bestFit="1" customWidth="1"/>
    <col min="5" max="5" width="9.83203125" style="7" customWidth="1"/>
    <col min="6" max="6" width="8.5" style="7" customWidth="1"/>
    <col min="7" max="7" width="9.6640625" style="7" customWidth="1"/>
    <col min="8" max="8" width="10.5" style="7" customWidth="1"/>
    <col min="9" max="9" width="11" style="7" customWidth="1"/>
    <col min="10" max="10" width="9.83203125" style="7" customWidth="1"/>
    <col min="11" max="12" width="10.08203125" style="7" bestFit="1" customWidth="1"/>
    <col min="13" max="13" width="10.25" style="7" customWidth="1"/>
    <col min="14" max="14" width="10.5" style="7" customWidth="1"/>
    <col min="15" max="15" width="11.1640625" style="7" customWidth="1"/>
    <col min="16" max="16" width="12.83203125" style="7" customWidth="1"/>
    <col min="17" max="18" width="12.5" style="7" customWidth="1"/>
    <col min="19" max="20" width="11.08203125" style="7" bestFit="1" customWidth="1"/>
    <col min="21" max="21" width="10.25" style="7" customWidth="1"/>
    <col min="22" max="26" width="8.58203125" style="7" customWidth="1"/>
    <col min="27" max="28" width="11.08203125" style="7" bestFit="1" customWidth="1"/>
    <col min="29" max="16384" width="8.75" style="7"/>
  </cols>
  <sheetData>
    <row r="1" spans="1:42" x14ac:dyDescent="0.8">
      <c r="A1" s="1" t="s">
        <v>0</v>
      </c>
      <c r="B1" s="2"/>
      <c r="C1" s="32" t="s">
        <v>30</v>
      </c>
      <c r="D1" s="33"/>
      <c r="E1" s="33"/>
      <c r="F1" s="33"/>
      <c r="G1" s="33"/>
      <c r="H1" s="33"/>
      <c r="I1" s="33"/>
      <c r="J1" s="33"/>
      <c r="K1" s="42" t="s">
        <v>31</v>
      </c>
      <c r="L1" s="43"/>
      <c r="M1" s="43"/>
      <c r="N1" s="43"/>
      <c r="O1" s="43"/>
      <c r="P1" s="43"/>
      <c r="Q1" s="43"/>
      <c r="R1" s="44"/>
      <c r="S1" s="36" t="s">
        <v>32</v>
      </c>
      <c r="T1" s="37"/>
      <c r="U1" s="37"/>
      <c r="V1" s="37"/>
      <c r="W1" s="37"/>
      <c r="X1" s="37"/>
      <c r="Y1" s="37"/>
      <c r="Z1" s="37"/>
      <c r="AA1" s="38" t="s">
        <v>33</v>
      </c>
      <c r="AB1" s="39"/>
      <c r="AC1" s="39"/>
      <c r="AD1" s="39"/>
      <c r="AE1" s="39"/>
      <c r="AF1" s="39"/>
      <c r="AG1" s="39"/>
      <c r="AH1" s="39"/>
      <c r="AI1" s="40" t="s">
        <v>34</v>
      </c>
      <c r="AJ1" s="41"/>
      <c r="AK1" s="41"/>
      <c r="AL1" s="41"/>
      <c r="AM1" s="41"/>
      <c r="AN1" s="41"/>
      <c r="AO1" s="41"/>
      <c r="AP1" s="41"/>
    </row>
    <row r="2" spans="1:42" x14ac:dyDescent="0.8">
      <c r="A2" s="1" t="s">
        <v>1</v>
      </c>
      <c r="B2" s="1" t="s">
        <v>2</v>
      </c>
      <c r="C2" s="10">
        <v>2563</v>
      </c>
      <c r="D2" s="10">
        <v>2564</v>
      </c>
      <c r="E2" s="10">
        <v>2565</v>
      </c>
      <c r="F2" s="26">
        <v>2566</v>
      </c>
      <c r="G2" s="26">
        <v>2567</v>
      </c>
      <c r="H2" s="26">
        <v>2568</v>
      </c>
      <c r="I2" s="26">
        <v>2569</v>
      </c>
      <c r="J2" s="26">
        <v>2570</v>
      </c>
      <c r="K2" s="11">
        <v>2563</v>
      </c>
      <c r="L2" s="11">
        <v>2564</v>
      </c>
      <c r="M2" s="11">
        <v>2565</v>
      </c>
      <c r="N2" s="26">
        <v>2566</v>
      </c>
      <c r="O2" s="26">
        <v>2567</v>
      </c>
      <c r="P2" s="26">
        <v>2568</v>
      </c>
      <c r="Q2" s="26">
        <v>2569</v>
      </c>
      <c r="R2" s="26">
        <v>2570</v>
      </c>
      <c r="S2" s="23">
        <v>2563</v>
      </c>
      <c r="T2" s="23">
        <v>2564</v>
      </c>
      <c r="U2" s="23">
        <v>2565</v>
      </c>
      <c r="V2" s="26">
        <v>2566</v>
      </c>
      <c r="W2" s="26">
        <v>2567</v>
      </c>
      <c r="X2" s="26">
        <v>2568</v>
      </c>
      <c r="Y2" s="26">
        <v>2569</v>
      </c>
      <c r="Z2" s="26">
        <v>2570</v>
      </c>
      <c r="AA2" s="24">
        <v>2563</v>
      </c>
      <c r="AB2" s="24">
        <v>2564</v>
      </c>
      <c r="AC2" s="24">
        <v>2565</v>
      </c>
      <c r="AD2" s="26">
        <v>2566</v>
      </c>
      <c r="AE2" s="26">
        <v>2567</v>
      </c>
      <c r="AF2" s="26">
        <v>2568</v>
      </c>
      <c r="AG2" s="26">
        <v>2569</v>
      </c>
      <c r="AH2" s="26">
        <v>2570</v>
      </c>
      <c r="AI2" s="25">
        <v>2563</v>
      </c>
      <c r="AJ2" s="25">
        <v>2564</v>
      </c>
      <c r="AK2" s="25">
        <v>2565</v>
      </c>
      <c r="AL2" s="26">
        <v>2566</v>
      </c>
      <c r="AM2" s="26">
        <v>2567</v>
      </c>
      <c r="AN2" s="26">
        <v>2568</v>
      </c>
      <c r="AO2" s="26">
        <v>2569</v>
      </c>
      <c r="AP2" s="26">
        <v>2570</v>
      </c>
    </row>
    <row r="3" spans="1:42" x14ac:dyDescent="0.8">
      <c r="A3" s="3">
        <v>3301</v>
      </c>
      <c r="B3" s="2" t="s">
        <v>3</v>
      </c>
      <c r="C3" s="9">
        <v>0</v>
      </c>
      <c r="D3" s="9">
        <v>150</v>
      </c>
      <c r="E3" s="9"/>
      <c r="F3" s="27"/>
      <c r="G3" s="27"/>
      <c r="H3" s="27"/>
      <c r="I3" s="27"/>
      <c r="J3" s="27"/>
      <c r="K3" s="9">
        <v>0</v>
      </c>
      <c r="L3" s="9">
        <v>28000</v>
      </c>
      <c r="M3" s="9"/>
      <c r="N3" s="27"/>
      <c r="O3" s="27"/>
      <c r="P3" s="27"/>
      <c r="Q3" s="27"/>
      <c r="R3" s="27"/>
      <c r="S3" s="9">
        <v>0</v>
      </c>
      <c r="T3" s="9">
        <v>90000</v>
      </c>
      <c r="U3" s="9"/>
      <c r="V3" s="27"/>
      <c r="W3" s="27"/>
      <c r="X3" s="27"/>
      <c r="Y3" s="27"/>
      <c r="Z3" s="27"/>
      <c r="AA3" s="9">
        <v>0</v>
      </c>
      <c r="AB3" s="9">
        <v>62000</v>
      </c>
      <c r="AC3" s="9"/>
      <c r="AD3" s="27"/>
      <c r="AE3" s="27"/>
      <c r="AF3" s="27"/>
      <c r="AG3" s="27"/>
      <c r="AH3" s="27"/>
      <c r="AI3" s="9">
        <v>0</v>
      </c>
      <c r="AJ3" s="9">
        <v>0.45</v>
      </c>
      <c r="AK3" s="9"/>
      <c r="AL3" s="27"/>
      <c r="AM3" s="27"/>
      <c r="AN3" s="27"/>
      <c r="AO3" s="27"/>
      <c r="AP3" s="27"/>
    </row>
    <row r="4" spans="1:42" x14ac:dyDescent="0.8">
      <c r="A4" s="3">
        <v>3302</v>
      </c>
      <c r="B4" s="2" t="s">
        <v>4</v>
      </c>
      <c r="C4" s="9"/>
      <c r="D4" s="9"/>
      <c r="E4" s="9"/>
      <c r="F4" s="27"/>
      <c r="G4" s="27"/>
      <c r="H4" s="27"/>
      <c r="I4" s="27"/>
      <c r="J4" s="27"/>
      <c r="K4" s="9"/>
      <c r="L4" s="9"/>
      <c r="M4" s="9"/>
      <c r="N4" s="27"/>
      <c r="O4" s="27"/>
      <c r="P4" s="27"/>
      <c r="Q4" s="27"/>
      <c r="R4" s="27"/>
      <c r="S4" s="9">
        <v>0</v>
      </c>
      <c r="T4" s="9">
        <v>0</v>
      </c>
      <c r="U4" s="9"/>
      <c r="V4" s="27"/>
      <c r="W4" s="27"/>
      <c r="X4" s="27"/>
      <c r="Y4" s="27"/>
      <c r="Z4" s="27"/>
      <c r="AA4" s="9">
        <v>0</v>
      </c>
      <c r="AB4" s="9">
        <v>0</v>
      </c>
      <c r="AC4" s="9"/>
      <c r="AD4" s="27"/>
      <c r="AE4" s="27"/>
      <c r="AF4" s="27"/>
      <c r="AG4" s="27"/>
      <c r="AH4" s="27"/>
      <c r="AI4" s="9">
        <v>0</v>
      </c>
      <c r="AJ4" s="9">
        <v>0</v>
      </c>
      <c r="AK4" s="9"/>
      <c r="AL4" s="27"/>
      <c r="AM4" s="27"/>
      <c r="AN4" s="27"/>
      <c r="AO4" s="27"/>
      <c r="AP4" s="27"/>
    </row>
    <row r="5" spans="1:42" x14ac:dyDescent="0.8">
      <c r="A5" s="3">
        <v>3303</v>
      </c>
      <c r="B5" s="2" t="s">
        <v>5</v>
      </c>
      <c r="C5" s="9"/>
      <c r="D5" s="9"/>
      <c r="E5" s="9"/>
      <c r="F5" s="27"/>
      <c r="G5" s="27"/>
      <c r="H5" s="27"/>
      <c r="I5" s="27"/>
      <c r="J5" s="27"/>
      <c r="K5" s="9"/>
      <c r="L5" s="9"/>
      <c r="M5" s="9"/>
      <c r="N5" s="27"/>
      <c r="O5" s="27"/>
      <c r="P5" s="27"/>
      <c r="Q5" s="27"/>
      <c r="R5" s="27"/>
      <c r="S5" s="9">
        <v>0</v>
      </c>
      <c r="T5" s="9">
        <v>0</v>
      </c>
      <c r="U5" s="9"/>
      <c r="V5" s="27"/>
      <c r="W5" s="27"/>
      <c r="X5" s="27"/>
      <c r="Y5" s="27"/>
      <c r="Z5" s="27"/>
      <c r="AA5" s="9">
        <v>0</v>
      </c>
      <c r="AB5" s="9">
        <v>0</v>
      </c>
      <c r="AC5" s="9"/>
      <c r="AD5" s="27"/>
      <c r="AE5" s="27"/>
      <c r="AF5" s="27"/>
      <c r="AG5" s="27"/>
      <c r="AH5" s="27"/>
      <c r="AI5" s="9">
        <v>0</v>
      </c>
      <c r="AJ5" s="9">
        <v>0</v>
      </c>
      <c r="AK5" s="9"/>
      <c r="AL5" s="27"/>
      <c r="AM5" s="27"/>
      <c r="AN5" s="27"/>
      <c r="AO5" s="27"/>
      <c r="AP5" s="27"/>
    </row>
    <row r="6" spans="1:42" x14ac:dyDescent="0.8">
      <c r="A6" s="3">
        <v>3304</v>
      </c>
      <c r="B6" s="2" t="s">
        <v>6</v>
      </c>
      <c r="C6" s="9">
        <v>140</v>
      </c>
      <c r="D6" s="9">
        <v>180</v>
      </c>
      <c r="E6" s="9"/>
      <c r="F6" s="27"/>
      <c r="G6" s="27"/>
      <c r="H6" s="27"/>
      <c r="I6" s="27"/>
      <c r="J6" s="27"/>
      <c r="K6" s="9">
        <v>27000</v>
      </c>
      <c r="L6" s="9">
        <v>26800</v>
      </c>
      <c r="M6" s="9"/>
      <c r="N6" s="27"/>
      <c r="O6" s="27"/>
      <c r="P6" s="27"/>
      <c r="Q6" s="27"/>
      <c r="R6" s="27"/>
      <c r="S6" s="9">
        <v>161840</v>
      </c>
      <c r="T6" s="9">
        <v>252900</v>
      </c>
      <c r="U6" s="9"/>
      <c r="V6" s="27"/>
      <c r="W6" s="27"/>
      <c r="X6" s="27"/>
      <c r="Y6" s="27"/>
      <c r="Z6" s="27"/>
      <c r="AA6" s="9">
        <v>134840</v>
      </c>
      <c r="AB6" s="9">
        <v>226100</v>
      </c>
      <c r="AC6" s="9"/>
      <c r="AD6" s="27"/>
      <c r="AE6" s="27"/>
      <c r="AF6" s="27"/>
      <c r="AG6" s="27"/>
      <c r="AH6" s="27"/>
      <c r="AI6" s="9">
        <v>204.24207999999999</v>
      </c>
      <c r="AJ6" s="9">
        <v>367.96949999999998</v>
      </c>
      <c r="AK6" s="9"/>
      <c r="AL6" s="27"/>
      <c r="AM6" s="27"/>
      <c r="AN6" s="27"/>
      <c r="AO6" s="27"/>
      <c r="AP6" s="27"/>
    </row>
    <row r="7" spans="1:42" x14ac:dyDescent="0.8">
      <c r="A7" s="3">
        <v>3305</v>
      </c>
      <c r="B7" s="2" t="s">
        <v>7</v>
      </c>
      <c r="C7" s="9">
        <v>120</v>
      </c>
      <c r="D7" s="9">
        <v>140</v>
      </c>
      <c r="E7" s="9"/>
      <c r="F7" s="27"/>
      <c r="G7" s="27"/>
      <c r="H7" s="27"/>
      <c r="I7" s="27"/>
      <c r="J7" s="27"/>
      <c r="K7" s="9">
        <v>18000</v>
      </c>
      <c r="L7" s="9">
        <v>12000</v>
      </c>
      <c r="M7" s="9"/>
      <c r="N7" s="27"/>
      <c r="O7" s="27"/>
      <c r="P7" s="27"/>
      <c r="Q7" s="27"/>
      <c r="R7" s="27"/>
      <c r="S7" s="9">
        <v>115200</v>
      </c>
      <c r="T7" s="9">
        <v>135100</v>
      </c>
      <c r="U7" s="9"/>
      <c r="V7" s="27"/>
      <c r="W7" s="27"/>
      <c r="X7" s="27"/>
      <c r="Y7" s="27"/>
      <c r="Z7" s="27"/>
      <c r="AA7" s="9">
        <v>97200</v>
      </c>
      <c r="AB7" s="9">
        <v>123100</v>
      </c>
      <c r="AC7" s="9"/>
      <c r="AD7" s="27"/>
      <c r="AE7" s="27"/>
      <c r="AF7" s="27"/>
      <c r="AG7" s="27"/>
      <c r="AH7" s="27"/>
      <c r="AI7" s="9">
        <v>0.80640000000000001</v>
      </c>
      <c r="AJ7" s="9">
        <v>2.4318</v>
      </c>
      <c r="AK7" s="9"/>
      <c r="AL7" s="27"/>
      <c r="AM7" s="27"/>
      <c r="AN7" s="27"/>
      <c r="AO7" s="27"/>
      <c r="AP7" s="27"/>
    </row>
    <row r="8" spans="1:42" x14ac:dyDescent="0.8">
      <c r="A8" s="3">
        <v>3306</v>
      </c>
      <c r="B8" s="2" t="s">
        <v>8</v>
      </c>
      <c r="C8" s="9">
        <v>140</v>
      </c>
      <c r="D8" s="9">
        <v>140</v>
      </c>
      <c r="E8" s="9"/>
      <c r="F8" s="27"/>
      <c r="G8" s="27"/>
      <c r="H8" s="27"/>
      <c r="I8" s="27"/>
      <c r="J8" s="27"/>
      <c r="K8" s="9">
        <v>20000</v>
      </c>
      <c r="L8" s="9">
        <v>14500</v>
      </c>
      <c r="M8" s="9"/>
      <c r="N8" s="27"/>
      <c r="O8" s="27"/>
      <c r="P8" s="27"/>
      <c r="Q8" s="27"/>
      <c r="R8" s="27"/>
      <c r="S8" s="9">
        <v>133000</v>
      </c>
      <c r="T8" s="9">
        <v>70980</v>
      </c>
      <c r="U8" s="9"/>
      <c r="V8" s="27"/>
      <c r="W8" s="27"/>
      <c r="X8" s="27"/>
      <c r="Y8" s="27"/>
      <c r="Z8" s="27"/>
      <c r="AA8" s="9">
        <v>113000</v>
      </c>
      <c r="AB8" s="9">
        <v>56480</v>
      </c>
      <c r="AC8" s="9"/>
      <c r="AD8" s="27"/>
      <c r="AE8" s="27"/>
      <c r="AF8" s="27"/>
      <c r="AG8" s="27"/>
      <c r="AH8" s="27"/>
      <c r="AI8" s="9">
        <v>0.66500000000000004</v>
      </c>
      <c r="AJ8" s="9">
        <v>0.56784000000000001</v>
      </c>
      <c r="AK8" s="9"/>
      <c r="AL8" s="27"/>
      <c r="AM8" s="27"/>
      <c r="AN8" s="27"/>
      <c r="AO8" s="27"/>
      <c r="AP8" s="27"/>
    </row>
    <row r="9" spans="1:42" x14ac:dyDescent="0.8">
      <c r="A9" s="3">
        <v>3307</v>
      </c>
      <c r="B9" s="2" t="s">
        <v>9</v>
      </c>
      <c r="C9" s="9"/>
      <c r="D9" s="9"/>
      <c r="E9" s="9"/>
      <c r="F9" s="27"/>
      <c r="G9" s="27"/>
      <c r="H9" s="27"/>
      <c r="I9" s="27"/>
      <c r="J9" s="27"/>
      <c r="K9" s="9"/>
      <c r="L9" s="9"/>
      <c r="M9" s="9"/>
      <c r="N9" s="27"/>
      <c r="O9" s="27"/>
      <c r="P9" s="27"/>
      <c r="Q9" s="27"/>
      <c r="R9" s="27"/>
      <c r="S9" s="9">
        <v>0</v>
      </c>
      <c r="T9" s="9">
        <v>0</v>
      </c>
      <c r="U9" s="9"/>
      <c r="V9" s="27"/>
      <c r="W9" s="27"/>
      <c r="X9" s="27"/>
      <c r="Y9" s="27"/>
      <c r="Z9" s="27"/>
      <c r="AA9" s="9">
        <v>0</v>
      </c>
      <c r="AB9" s="9">
        <v>0</v>
      </c>
      <c r="AC9" s="9"/>
      <c r="AD9" s="27"/>
      <c r="AE9" s="27"/>
      <c r="AF9" s="27"/>
      <c r="AG9" s="27"/>
      <c r="AH9" s="27"/>
      <c r="AI9" s="9">
        <v>0</v>
      </c>
      <c r="AJ9" s="9">
        <v>0</v>
      </c>
      <c r="AK9" s="9"/>
      <c r="AL9" s="27"/>
      <c r="AM9" s="27"/>
      <c r="AN9" s="27"/>
      <c r="AO9" s="27"/>
      <c r="AP9" s="27"/>
    </row>
    <row r="10" spans="1:42" x14ac:dyDescent="0.8">
      <c r="A10" s="3">
        <v>3308</v>
      </c>
      <c r="B10" s="2" t="s">
        <v>10</v>
      </c>
      <c r="C10" s="9">
        <v>140</v>
      </c>
      <c r="D10" s="9">
        <v>150</v>
      </c>
      <c r="E10" s="9"/>
      <c r="F10" s="27"/>
      <c r="G10" s="27"/>
      <c r="H10" s="27"/>
      <c r="I10" s="27"/>
      <c r="J10" s="27"/>
      <c r="K10" s="9">
        <v>18700</v>
      </c>
      <c r="L10" s="9">
        <v>18700</v>
      </c>
      <c r="M10" s="9"/>
      <c r="N10" s="27"/>
      <c r="O10" s="27"/>
      <c r="P10" s="27"/>
      <c r="Q10" s="27"/>
      <c r="R10" s="27"/>
      <c r="S10" s="9">
        <v>161700</v>
      </c>
      <c r="T10" s="9">
        <v>195750</v>
      </c>
      <c r="U10" s="9"/>
      <c r="V10" s="27"/>
      <c r="W10" s="27"/>
      <c r="X10" s="27"/>
      <c r="Y10" s="27"/>
      <c r="Z10" s="27"/>
      <c r="AA10" s="9">
        <v>143000</v>
      </c>
      <c r="AB10" s="9">
        <v>177050</v>
      </c>
      <c r="AC10" s="9"/>
      <c r="AD10" s="27"/>
      <c r="AE10" s="27"/>
      <c r="AF10" s="27"/>
      <c r="AG10" s="27"/>
      <c r="AH10" s="27"/>
      <c r="AI10" s="9">
        <v>255.32429999999997</v>
      </c>
      <c r="AJ10" s="9">
        <v>321.61724999999996</v>
      </c>
      <c r="AK10" s="9"/>
      <c r="AL10" s="27"/>
      <c r="AM10" s="27"/>
      <c r="AN10" s="27"/>
      <c r="AO10" s="27"/>
      <c r="AP10" s="27"/>
    </row>
    <row r="11" spans="1:42" x14ac:dyDescent="0.8">
      <c r="A11" s="3">
        <v>3309</v>
      </c>
      <c r="B11" s="2" t="s">
        <v>11</v>
      </c>
      <c r="C11" s="9"/>
      <c r="D11" s="9"/>
      <c r="E11" s="9"/>
      <c r="F11" s="27"/>
      <c r="G11" s="27"/>
      <c r="H11" s="27"/>
      <c r="I11" s="27"/>
      <c r="J11" s="27"/>
      <c r="K11" s="9"/>
      <c r="L11" s="9"/>
      <c r="M11" s="9"/>
      <c r="N11" s="27"/>
      <c r="O11" s="27"/>
      <c r="P11" s="27"/>
      <c r="Q11" s="27"/>
      <c r="R11" s="27"/>
      <c r="S11" s="9">
        <v>0</v>
      </c>
      <c r="T11" s="9">
        <v>0</v>
      </c>
      <c r="U11" s="9"/>
      <c r="V11" s="27"/>
      <c r="W11" s="27"/>
      <c r="X11" s="27"/>
      <c r="Y11" s="27"/>
      <c r="Z11" s="27"/>
      <c r="AA11" s="9">
        <v>0</v>
      </c>
      <c r="AB11" s="9">
        <v>0</v>
      </c>
      <c r="AC11" s="9"/>
      <c r="AD11" s="27"/>
      <c r="AE11" s="27"/>
      <c r="AF11" s="27"/>
      <c r="AG11" s="27"/>
      <c r="AH11" s="27"/>
      <c r="AI11" s="9">
        <v>0</v>
      </c>
      <c r="AJ11" s="9">
        <v>0</v>
      </c>
      <c r="AK11" s="9"/>
      <c r="AL11" s="27"/>
      <c r="AM11" s="27"/>
      <c r="AN11" s="27"/>
      <c r="AO11" s="27"/>
      <c r="AP11" s="27"/>
    </row>
    <row r="12" spans="1:42" x14ac:dyDescent="0.8">
      <c r="A12" s="3">
        <v>3310</v>
      </c>
      <c r="B12" s="2" t="s">
        <v>12</v>
      </c>
      <c r="C12" s="9"/>
      <c r="D12" s="9"/>
      <c r="E12" s="9"/>
      <c r="F12" s="27"/>
      <c r="G12" s="27"/>
      <c r="H12" s="27"/>
      <c r="I12" s="27"/>
      <c r="J12" s="27"/>
      <c r="K12" s="9"/>
      <c r="L12" s="9"/>
      <c r="M12" s="9"/>
      <c r="N12" s="27"/>
      <c r="O12" s="27"/>
      <c r="P12" s="27"/>
      <c r="Q12" s="27"/>
      <c r="R12" s="27"/>
      <c r="S12" s="9">
        <v>0</v>
      </c>
      <c r="T12" s="9">
        <v>0</v>
      </c>
      <c r="U12" s="9"/>
      <c r="V12" s="27"/>
      <c r="W12" s="27"/>
      <c r="X12" s="27"/>
      <c r="Y12" s="27"/>
      <c r="Z12" s="27"/>
      <c r="AA12" s="9">
        <v>0</v>
      </c>
      <c r="AB12" s="9">
        <v>0</v>
      </c>
      <c r="AC12" s="9"/>
      <c r="AD12" s="27"/>
      <c r="AE12" s="27"/>
      <c r="AF12" s="27"/>
      <c r="AG12" s="27"/>
      <c r="AH12" s="27"/>
      <c r="AI12" s="9">
        <v>0</v>
      </c>
      <c r="AJ12" s="9">
        <v>0</v>
      </c>
      <c r="AK12" s="9"/>
      <c r="AL12" s="27"/>
      <c r="AM12" s="27"/>
      <c r="AN12" s="27"/>
      <c r="AO12" s="27"/>
      <c r="AP12" s="27"/>
    </row>
    <row r="13" spans="1:42" x14ac:dyDescent="0.8">
      <c r="A13" s="3">
        <v>3311</v>
      </c>
      <c r="B13" s="2" t="s">
        <v>13</v>
      </c>
      <c r="C13" s="9"/>
      <c r="D13" s="9"/>
      <c r="E13" s="9"/>
      <c r="F13" s="27"/>
      <c r="G13" s="27"/>
      <c r="H13" s="27"/>
      <c r="I13" s="27"/>
      <c r="J13" s="27"/>
      <c r="K13" s="9"/>
      <c r="L13" s="9"/>
      <c r="M13" s="9"/>
      <c r="N13" s="27"/>
      <c r="O13" s="27"/>
      <c r="P13" s="27"/>
      <c r="Q13" s="27"/>
      <c r="R13" s="27"/>
      <c r="S13" s="9">
        <v>0</v>
      </c>
      <c r="T13" s="9">
        <v>0</v>
      </c>
      <c r="U13" s="9"/>
      <c r="V13" s="27"/>
      <c r="W13" s="27"/>
      <c r="X13" s="27"/>
      <c r="Y13" s="27"/>
      <c r="Z13" s="27"/>
      <c r="AA13" s="9">
        <v>0</v>
      </c>
      <c r="AB13" s="9">
        <v>0</v>
      </c>
      <c r="AC13" s="9"/>
      <c r="AD13" s="27"/>
      <c r="AE13" s="27"/>
      <c r="AF13" s="27"/>
      <c r="AG13" s="27"/>
      <c r="AH13" s="27"/>
      <c r="AI13" s="9">
        <v>0</v>
      </c>
      <c r="AJ13" s="9">
        <v>0</v>
      </c>
      <c r="AK13" s="9"/>
      <c r="AL13" s="27"/>
      <c r="AM13" s="27"/>
      <c r="AN13" s="27"/>
      <c r="AO13" s="27"/>
      <c r="AP13" s="27"/>
    </row>
    <row r="14" spans="1:42" x14ac:dyDescent="0.8">
      <c r="A14" s="3">
        <v>3312</v>
      </c>
      <c r="B14" s="2" t="s">
        <v>14</v>
      </c>
      <c r="C14" s="9"/>
      <c r="D14" s="9"/>
      <c r="E14" s="9"/>
      <c r="F14" s="27"/>
      <c r="G14" s="27"/>
      <c r="H14" s="27"/>
      <c r="I14" s="27"/>
      <c r="J14" s="27"/>
      <c r="K14" s="9"/>
      <c r="L14" s="9"/>
      <c r="M14" s="9"/>
      <c r="N14" s="27"/>
      <c r="O14" s="27"/>
      <c r="P14" s="27"/>
      <c r="Q14" s="27"/>
      <c r="R14" s="27"/>
      <c r="S14" s="9">
        <v>0</v>
      </c>
      <c r="T14" s="9">
        <v>0</v>
      </c>
      <c r="U14" s="9"/>
      <c r="V14" s="27"/>
      <c r="W14" s="27"/>
      <c r="X14" s="27"/>
      <c r="Y14" s="27"/>
      <c r="Z14" s="27"/>
      <c r="AA14" s="9">
        <v>0</v>
      </c>
      <c r="AB14" s="9">
        <v>0</v>
      </c>
      <c r="AC14" s="9"/>
      <c r="AD14" s="27"/>
      <c r="AE14" s="27"/>
      <c r="AF14" s="27"/>
      <c r="AG14" s="27"/>
      <c r="AH14" s="27"/>
      <c r="AI14" s="9">
        <v>0</v>
      </c>
      <c r="AJ14" s="9">
        <v>0</v>
      </c>
      <c r="AK14" s="9"/>
      <c r="AL14" s="27"/>
      <c r="AM14" s="27"/>
      <c r="AN14" s="27"/>
      <c r="AO14" s="27"/>
      <c r="AP14" s="27"/>
    </row>
    <row r="15" spans="1:42" x14ac:dyDescent="0.8">
      <c r="A15" s="3">
        <v>3313</v>
      </c>
      <c r="B15" s="2" t="s">
        <v>15</v>
      </c>
      <c r="C15" s="9"/>
      <c r="D15" s="9"/>
      <c r="E15" s="9"/>
      <c r="F15" s="27"/>
      <c r="G15" s="27"/>
      <c r="H15" s="27"/>
      <c r="I15" s="27"/>
      <c r="J15" s="27"/>
      <c r="K15" s="9"/>
      <c r="L15" s="9"/>
      <c r="M15" s="9"/>
      <c r="N15" s="27"/>
      <c r="O15" s="27"/>
      <c r="P15" s="27"/>
      <c r="Q15" s="27"/>
      <c r="R15" s="27"/>
      <c r="S15" s="9">
        <v>0</v>
      </c>
      <c r="T15" s="9">
        <v>0</v>
      </c>
      <c r="U15" s="9"/>
      <c r="V15" s="27"/>
      <c r="W15" s="27"/>
      <c r="X15" s="27"/>
      <c r="Y15" s="27"/>
      <c r="Z15" s="27"/>
      <c r="AA15" s="9">
        <v>0</v>
      </c>
      <c r="AB15" s="9">
        <v>0</v>
      </c>
      <c r="AC15" s="9"/>
      <c r="AD15" s="27"/>
      <c r="AE15" s="27"/>
      <c r="AF15" s="27"/>
      <c r="AG15" s="27"/>
      <c r="AH15" s="27"/>
      <c r="AI15" s="9">
        <v>0</v>
      </c>
      <c r="AJ15" s="9">
        <v>0</v>
      </c>
      <c r="AK15" s="9"/>
      <c r="AL15" s="27"/>
      <c r="AM15" s="27"/>
      <c r="AN15" s="27"/>
      <c r="AO15" s="27"/>
      <c r="AP15" s="27"/>
    </row>
    <row r="16" spans="1:42" x14ac:dyDescent="0.8">
      <c r="A16" s="3">
        <v>3314</v>
      </c>
      <c r="B16" s="2" t="s">
        <v>16</v>
      </c>
      <c r="C16" s="9">
        <v>140</v>
      </c>
      <c r="D16" s="9">
        <v>150</v>
      </c>
      <c r="E16" s="9"/>
      <c r="F16" s="27"/>
      <c r="G16" s="27"/>
      <c r="H16" s="27"/>
      <c r="I16" s="27"/>
      <c r="J16" s="27"/>
      <c r="K16" s="9">
        <v>19451.25</v>
      </c>
      <c r="L16" s="9">
        <v>19451.25</v>
      </c>
      <c r="M16" s="9"/>
      <c r="N16" s="27"/>
      <c r="O16" s="27"/>
      <c r="P16" s="27"/>
      <c r="Q16" s="27"/>
      <c r="R16" s="27"/>
      <c r="S16" s="9">
        <v>168980</v>
      </c>
      <c r="T16" s="9">
        <v>181050</v>
      </c>
      <c r="U16" s="9"/>
      <c r="V16" s="27"/>
      <c r="W16" s="27"/>
      <c r="X16" s="27"/>
      <c r="Y16" s="27"/>
      <c r="Z16" s="27"/>
      <c r="AA16" s="9">
        <v>149528.75</v>
      </c>
      <c r="AB16" s="9">
        <v>161598.75</v>
      </c>
      <c r="AC16" s="9"/>
      <c r="AD16" s="27"/>
      <c r="AE16" s="27"/>
      <c r="AF16" s="27"/>
      <c r="AG16" s="27"/>
      <c r="AH16" s="27"/>
      <c r="AI16" s="9">
        <v>58.298099999999998</v>
      </c>
      <c r="AJ16" s="9">
        <v>70.609499999999997</v>
      </c>
      <c r="AK16" s="9"/>
      <c r="AL16" s="27"/>
      <c r="AM16" s="27"/>
      <c r="AN16" s="27"/>
      <c r="AO16" s="27"/>
      <c r="AP16" s="27"/>
    </row>
    <row r="17" spans="1:42" x14ac:dyDescent="0.8">
      <c r="A17" s="3">
        <v>3315</v>
      </c>
      <c r="B17" s="2" t="s">
        <v>17</v>
      </c>
      <c r="C17" s="9">
        <v>0</v>
      </c>
      <c r="D17" s="9">
        <v>170</v>
      </c>
      <c r="E17" s="9"/>
      <c r="F17" s="27"/>
      <c r="G17" s="27"/>
      <c r="H17" s="27"/>
      <c r="I17" s="27"/>
      <c r="J17" s="27"/>
      <c r="K17" s="9">
        <v>0</v>
      </c>
      <c r="L17" s="9">
        <v>25000</v>
      </c>
      <c r="M17" s="9"/>
      <c r="N17" s="27"/>
      <c r="O17" s="27"/>
      <c r="P17" s="27"/>
      <c r="Q17" s="27"/>
      <c r="R17" s="27"/>
      <c r="S17" s="9">
        <v>0</v>
      </c>
      <c r="T17" s="9">
        <v>170000</v>
      </c>
      <c r="U17" s="9"/>
      <c r="V17" s="27"/>
      <c r="W17" s="27"/>
      <c r="X17" s="27"/>
      <c r="Y17" s="27"/>
      <c r="Z17" s="27"/>
      <c r="AA17" s="9">
        <v>0</v>
      </c>
      <c r="AB17" s="9">
        <v>145000</v>
      </c>
      <c r="AC17" s="9"/>
      <c r="AD17" s="27"/>
      <c r="AE17" s="27"/>
      <c r="AF17" s="27"/>
      <c r="AG17" s="27"/>
      <c r="AH17" s="27"/>
      <c r="AI17" s="9">
        <v>0</v>
      </c>
      <c r="AJ17" s="9">
        <v>9.3958999999999993</v>
      </c>
      <c r="AK17" s="9"/>
      <c r="AL17" s="27"/>
      <c r="AM17" s="27"/>
      <c r="AN17" s="27"/>
      <c r="AO17" s="27"/>
      <c r="AP17" s="27"/>
    </row>
    <row r="18" spans="1:42" x14ac:dyDescent="0.8">
      <c r="A18" s="3">
        <v>3316</v>
      </c>
      <c r="B18" s="2" t="s">
        <v>18</v>
      </c>
      <c r="C18" s="9"/>
      <c r="D18" s="9"/>
      <c r="E18" s="9"/>
      <c r="F18" s="27"/>
      <c r="G18" s="27"/>
      <c r="H18" s="27"/>
      <c r="I18" s="27"/>
      <c r="J18" s="27"/>
      <c r="K18" s="9"/>
      <c r="L18" s="9"/>
      <c r="M18" s="9"/>
      <c r="N18" s="27"/>
      <c r="O18" s="27"/>
      <c r="P18" s="27"/>
      <c r="Q18" s="27"/>
      <c r="R18" s="27"/>
      <c r="S18" s="9">
        <v>0</v>
      </c>
      <c r="T18" s="9">
        <v>0</v>
      </c>
      <c r="U18" s="9"/>
      <c r="V18" s="27"/>
      <c r="W18" s="27"/>
      <c r="X18" s="27"/>
      <c r="Y18" s="27"/>
      <c r="Z18" s="27"/>
      <c r="AA18" s="9">
        <v>0</v>
      </c>
      <c r="AB18" s="9">
        <v>0</v>
      </c>
      <c r="AC18" s="9"/>
      <c r="AD18" s="27"/>
      <c r="AE18" s="27"/>
      <c r="AF18" s="27"/>
      <c r="AG18" s="27"/>
      <c r="AH18" s="27"/>
      <c r="AI18" s="9">
        <v>0</v>
      </c>
      <c r="AJ18" s="9">
        <v>0</v>
      </c>
      <c r="AK18" s="9"/>
      <c r="AL18" s="27"/>
      <c r="AM18" s="27"/>
      <c r="AN18" s="27"/>
      <c r="AO18" s="27"/>
      <c r="AP18" s="27"/>
    </row>
    <row r="19" spans="1:42" x14ac:dyDescent="0.8">
      <c r="A19" s="3">
        <v>3317</v>
      </c>
      <c r="B19" s="2" t="s">
        <v>19</v>
      </c>
      <c r="C19" s="9">
        <v>110</v>
      </c>
      <c r="D19" s="9">
        <v>100</v>
      </c>
      <c r="E19" s="9"/>
      <c r="F19" s="27"/>
      <c r="G19" s="27"/>
      <c r="H19" s="27"/>
      <c r="I19" s="27"/>
      <c r="J19" s="27"/>
      <c r="K19" s="9">
        <v>38000</v>
      </c>
      <c r="L19" s="9">
        <v>40000</v>
      </c>
      <c r="M19" s="9"/>
      <c r="N19" s="27"/>
      <c r="O19" s="27"/>
      <c r="P19" s="27"/>
      <c r="Q19" s="27"/>
      <c r="R19" s="27"/>
      <c r="S19" s="9">
        <v>103840</v>
      </c>
      <c r="T19" s="9">
        <v>64000</v>
      </c>
      <c r="U19" s="9"/>
      <c r="V19" s="27"/>
      <c r="W19" s="27"/>
      <c r="X19" s="27"/>
      <c r="Y19" s="27"/>
      <c r="Z19" s="27"/>
      <c r="AA19" s="9">
        <v>65840</v>
      </c>
      <c r="AB19" s="9">
        <v>24000</v>
      </c>
      <c r="AC19" s="9"/>
      <c r="AD19" s="27"/>
      <c r="AE19" s="27"/>
      <c r="AF19" s="27"/>
      <c r="AG19" s="27"/>
      <c r="AH19" s="27"/>
      <c r="AI19" s="9">
        <v>3.7382399999999998</v>
      </c>
      <c r="AJ19" s="9">
        <v>2.496</v>
      </c>
      <c r="AK19" s="9"/>
      <c r="AL19" s="27"/>
      <c r="AM19" s="27"/>
      <c r="AN19" s="27"/>
      <c r="AO19" s="27"/>
      <c r="AP19" s="27"/>
    </row>
    <row r="20" spans="1:42" x14ac:dyDescent="0.8">
      <c r="A20" s="3">
        <v>3318</v>
      </c>
      <c r="B20" s="2" t="s">
        <v>20</v>
      </c>
      <c r="C20" s="9"/>
      <c r="D20" s="9"/>
      <c r="E20" s="9"/>
      <c r="F20" s="27"/>
      <c r="G20" s="27"/>
      <c r="H20" s="27"/>
      <c r="I20" s="27"/>
      <c r="J20" s="27"/>
      <c r="K20" s="9"/>
      <c r="L20" s="9"/>
      <c r="M20" s="9"/>
      <c r="N20" s="27"/>
      <c r="O20" s="27"/>
      <c r="P20" s="27"/>
      <c r="Q20" s="27"/>
      <c r="R20" s="27"/>
      <c r="S20" s="9">
        <v>0</v>
      </c>
      <c r="T20" s="9">
        <v>0</v>
      </c>
      <c r="U20" s="9"/>
      <c r="V20" s="27"/>
      <c r="W20" s="27"/>
      <c r="X20" s="27"/>
      <c r="Y20" s="27"/>
      <c r="Z20" s="27"/>
      <c r="AA20" s="9">
        <v>0</v>
      </c>
      <c r="AB20" s="9">
        <v>0</v>
      </c>
      <c r="AC20" s="9"/>
      <c r="AD20" s="27"/>
      <c r="AE20" s="27"/>
      <c r="AF20" s="27"/>
      <c r="AG20" s="27"/>
      <c r="AH20" s="27"/>
      <c r="AI20" s="9"/>
      <c r="AJ20" s="9"/>
      <c r="AK20" s="9"/>
      <c r="AL20" s="27"/>
      <c r="AM20" s="27"/>
      <c r="AN20" s="27"/>
      <c r="AO20" s="27"/>
      <c r="AP20" s="27"/>
    </row>
    <row r="21" spans="1:42" x14ac:dyDescent="0.8">
      <c r="A21" s="3">
        <v>3319</v>
      </c>
      <c r="B21" s="2" t="s">
        <v>21</v>
      </c>
      <c r="C21" s="9"/>
      <c r="D21" s="9"/>
      <c r="E21" s="9"/>
      <c r="F21" s="27"/>
      <c r="G21" s="27"/>
      <c r="H21" s="27"/>
      <c r="I21" s="27"/>
      <c r="J21" s="27"/>
      <c r="K21" s="9"/>
      <c r="L21" s="9"/>
      <c r="M21" s="9"/>
      <c r="N21" s="27"/>
      <c r="O21" s="27"/>
      <c r="P21" s="27"/>
      <c r="Q21" s="27"/>
      <c r="R21" s="27"/>
      <c r="S21" s="9"/>
      <c r="T21" s="9"/>
      <c r="U21" s="9"/>
      <c r="V21" s="27"/>
      <c r="W21" s="27"/>
      <c r="X21" s="27"/>
      <c r="Y21" s="27"/>
      <c r="Z21" s="27"/>
      <c r="AA21" s="9"/>
      <c r="AB21" s="9"/>
      <c r="AC21" s="9"/>
      <c r="AD21" s="27"/>
      <c r="AE21" s="27"/>
      <c r="AF21" s="27"/>
      <c r="AG21" s="27"/>
      <c r="AH21" s="27"/>
      <c r="AI21" s="9"/>
      <c r="AJ21" s="9"/>
      <c r="AK21" s="9"/>
      <c r="AL21" s="27"/>
      <c r="AM21" s="27"/>
      <c r="AN21" s="27"/>
      <c r="AO21" s="27"/>
      <c r="AP21" s="27"/>
    </row>
    <row r="22" spans="1:42" x14ac:dyDescent="0.8">
      <c r="A22" s="3">
        <v>3320</v>
      </c>
      <c r="B22" s="2" t="s">
        <v>22</v>
      </c>
      <c r="C22" s="9"/>
      <c r="D22" s="9"/>
      <c r="E22" s="9"/>
      <c r="F22" s="27"/>
      <c r="G22" s="27"/>
      <c r="H22" s="27"/>
      <c r="I22" s="27"/>
      <c r="J22" s="27"/>
      <c r="K22" s="9"/>
      <c r="L22" s="9"/>
      <c r="M22" s="9"/>
      <c r="N22" s="27"/>
      <c r="O22" s="27"/>
      <c r="P22" s="27"/>
      <c r="Q22" s="27"/>
      <c r="R22" s="27"/>
      <c r="S22" s="9"/>
      <c r="T22" s="9"/>
      <c r="U22" s="9"/>
      <c r="V22" s="27"/>
      <c r="W22" s="27"/>
      <c r="X22" s="27"/>
      <c r="Y22" s="27"/>
      <c r="Z22" s="27"/>
      <c r="AA22" s="9"/>
      <c r="AB22" s="9"/>
      <c r="AC22" s="9"/>
      <c r="AD22" s="27"/>
      <c r="AE22" s="27"/>
      <c r="AF22" s="27"/>
      <c r="AG22" s="27"/>
      <c r="AH22" s="27"/>
      <c r="AI22" s="9"/>
      <c r="AJ22" s="9"/>
      <c r="AK22" s="9"/>
      <c r="AL22" s="27"/>
      <c r="AM22" s="27"/>
      <c r="AN22" s="27"/>
      <c r="AO22" s="27"/>
      <c r="AP22" s="27"/>
    </row>
    <row r="23" spans="1:42" x14ac:dyDescent="0.8">
      <c r="A23" s="3">
        <v>3321</v>
      </c>
      <c r="B23" s="2" t="s">
        <v>23</v>
      </c>
      <c r="C23" s="9"/>
      <c r="D23" s="9"/>
      <c r="E23" s="9"/>
      <c r="F23" s="27"/>
      <c r="G23" s="27"/>
      <c r="H23" s="27"/>
      <c r="I23" s="27"/>
      <c r="J23" s="27"/>
      <c r="K23" s="9"/>
      <c r="L23" s="9"/>
      <c r="M23" s="9"/>
      <c r="N23" s="27"/>
      <c r="O23" s="27"/>
      <c r="P23" s="27"/>
      <c r="Q23" s="27"/>
      <c r="R23" s="27"/>
      <c r="S23" s="9"/>
      <c r="T23" s="9"/>
      <c r="U23" s="9"/>
      <c r="V23" s="27"/>
      <c r="W23" s="27"/>
      <c r="X23" s="27"/>
      <c r="Y23" s="27"/>
      <c r="Z23" s="27"/>
      <c r="AA23" s="9"/>
      <c r="AB23" s="9"/>
      <c r="AC23" s="9"/>
      <c r="AD23" s="27"/>
      <c r="AE23" s="27"/>
      <c r="AF23" s="27"/>
      <c r="AG23" s="27"/>
      <c r="AH23" s="27"/>
      <c r="AI23" s="9"/>
      <c r="AJ23" s="9"/>
      <c r="AK23" s="9"/>
      <c r="AL23" s="27"/>
      <c r="AM23" s="27"/>
      <c r="AN23" s="27"/>
      <c r="AO23" s="27"/>
      <c r="AP23" s="27"/>
    </row>
    <row r="24" spans="1:42" x14ac:dyDescent="0.8">
      <c r="A24" s="3">
        <v>3322</v>
      </c>
      <c r="B24" s="2" t="s">
        <v>24</v>
      </c>
      <c r="C24" s="9"/>
      <c r="D24" s="9"/>
      <c r="E24" s="9"/>
      <c r="F24" s="27"/>
      <c r="G24" s="27"/>
      <c r="H24" s="27"/>
      <c r="I24" s="27"/>
      <c r="J24" s="27"/>
      <c r="K24" s="9"/>
      <c r="L24" s="9"/>
      <c r="M24" s="9"/>
      <c r="N24" s="27"/>
      <c r="O24" s="27"/>
      <c r="P24" s="27"/>
      <c r="Q24" s="27"/>
      <c r="R24" s="27"/>
      <c r="S24" s="9"/>
      <c r="T24" s="9"/>
      <c r="U24" s="9"/>
      <c r="V24" s="27"/>
      <c r="W24" s="27"/>
      <c r="X24" s="27"/>
      <c r="Y24" s="27"/>
      <c r="Z24" s="27"/>
      <c r="AA24" s="9"/>
      <c r="AB24" s="9"/>
      <c r="AC24" s="9"/>
      <c r="AD24" s="27"/>
      <c r="AE24" s="27"/>
      <c r="AF24" s="27"/>
      <c r="AG24" s="27"/>
      <c r="AH24" s="27"/>
      <c r="AI24" s="9"/>
      <c r="AJ24" s="9"/>
      <c r="AK24" s="9"/>
      <c r="AL24" s="27"/>
      <c r="AM24" s="27"/>
      <c r="AN24" s="27"/>
      <c r="AO24" s="27"/>
      <c r="AP24" s="27"/>
    </row>
    <row r="28" spans="1:42" x14ac:dyDescent="0.8">
      <c r="B28" s="1" t="s">
        <v>2</v>
      </c>
      <c r="C28" s="21">
        <v>2564</v>
      </c>
    </row>
    <row r="29" spans="1:42" x14ac:dyDescent="0.8">
      <c r="B29" s="2" t="s">
        <v>3</v>
      </c>
      <c r="C29" s="9">
        <v>150</v>
      </c>
    </row>
    <row r="30" spans="1:42" x14ac:dyDescent="0.8">
      <c r="B30" s="2" t="s">
        <v>6</v>
      </c>
      <c r="C30" s="9">
        <v>180</v>
      </c>
    </row>
    <row r="31" spans="1:42" x14ac:dyDescent="0.8">
      <c r="B31" s="2" t="s">
        <v>7</v>
      </c>
      <c r="C31" s="9">
        <v>140</v>
      </c>
    </row>
    <row r="32" spans="1:42" x14ac:dyDescent="0.8">
      <c r="B32" s="2" t="s">
        <v>8</v>
      </c>
      <c r="C32" s="9">
        <v>140</v>
      </c>
    </row>
    <row r="33" spans="2:3" x14ac:dyDescent="0.8">
      <c r="B33" s="2" t="s">
        <v>10</v>
      </c>
      <c r="C33" s="9">
        <v>150</v>
      </c>
    </row>
    <row r="34" spans="2:3" x14ac:dyDescent="0.8">
      <c r="B34" s="2" t="s">
        <v>16</v>
      </c>
      <c r="C34" s="9">
        <v>150</v>
      </c>
    </row>
    <row r="35" spans="2:3" x14ac:dyDescent="0.8">
      <c r="B35" s="2" t="s">
        <v>17</v>
      </c>
      <c r="C35" s="9">
        <v>170</v>
      </c>
    </row>
    <row r="36" spans="2:3" x14ac:dyDescent="0.8">
      <c r="B36" s="2" t="s">
        <v>19</v>
      </c>
      <c r="C36" s="9">
        <v>100</v>
      </c>
    </row>
  </sheetData>
  <mergeCells count="5">
    <mergeCell ref="S1:Z1"/>
    <mergeCell ref="AA1:AH1"/>
    <mergeCell ref="AI1:AP1"/>
    <mergeCell ref="C1:J1"/>
    <mergeCell ref="K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ตารางรวม</vt:lpstr>
      <vt:lpstr>จำนวนเกษตรที่ปลูก (ครัวเรือน)</vt:lpstr>
      <vt:lpstr>เนื้อที่(ไร่)</vt:lpstr>
      <vt:lpstr>ผลผลิต</vt:lpstr>
      <vt:lpstr>มูลค่า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Lad_da_wan Rachuratchata</cp:lastModifiedBy>
  <dcterms:created xsi:type="dcterms:W3CDTF">2022-03-08T21:09:53Z</dcterms:created>
  <dcterms:modified xsi:type="dcterms:W3CDTF">2022-03-26T12:59:10Z</dcterms:modified>
</cp:coreProperties>
</file>